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小野\Desktop\"/>
    </mc:Choice>
  </mc:AlternateContent>
  <xr:revisionPtr revIDLastSave="0" documentId="8_{9B5E4460-7BA4-47E0-A10F-A3E0BC5DE14C}" xr6:coauthVersionLast="47" xr6:coauthVersionMax="47" xr10:uidLastSave="{00000000-0000-0000-0000-000000000000}"/>
  <bookViews>
    <workbookView xWindow="-110" yWindow="-110" windowWidth="22780" windowHeight="14540" xr2:uid="{00000000-000D-0000-FFFF-FFFF00000000}"/>
  </bookViews>
  <sheets>
    <sheet name="2023事前説明" sheetId="11" r:id="rId1"/>
    <sheet name="利用申請要項" sheetId="5" r:id="rId2"/>
    <sheet name="利用申請記入シート" sheetId="4" r:id="rId3"/>
    <sheet name="所属団体様へ" sheetId="10" r:id="rId4"/>
    <sheet name="参考　Ｖ３でのIDの確認、統合、関連付け方法" sheetId="9" r:id="rId5"/>
    <sheet name="管理者シート" sheetId="7" state="hidden" r:id="rId6"/>
  </sheets>
  <definedNames>
    <definedName name="page1" localSheetId="0">'2023事前説明'!$B$10</definedName>
    <definedName name="page1" localSheetId="1">利用申請要項!$B$10</definedName>
    <definedName name="_xlnm.Print_Area" localSheetId="0">'2023事前説明'!$B$4:$H$46</definedName>
    <definedName name="_xlnm.Print_Area" localSheetId="4">'参考　Ｖ３でのIDの確認、統合、関連付け方法'!$A$2:$Q$144</definedName>
    <definedName name="_xlnm.Print_Area" localSheetId="3">所属団体様へ!$B$3:$P$71</definedName>
    <definedName name="_xlnm.Print_Area" localSheetId="2">利用申請記入シート!$C$2:$D$68</definedName>
    <definedName name="_xlnm.Print_Area" localSheetId="1">利用申請要項!$B$4:$H$51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4" l="1"/>
  <c r="D66" i="4"/>
  <c r="D63" i="4"/>
  <c r="L5" i="7" l="1"/>
  <c r="D61" i="4"/>
  <c r="I34" i="4"/>
  <c r="I25" i="4"/>
  <c r="G22" i="4"/>
  <c r="D60" i="4"/>
  <c r="G5" i="7"/>
  <c r="D67" i="4"/>
  <c r="H5" i="7" s="1"/>
  <c r="K5" i="7"/>
  <c r="J5" i="7"/>
  <c r="R8" i="7"/>
  <c r="Q8" i="7"/>
  <c r="P8" i="7"/>
  <c r="O8" i="7"/>
  <c r="N8" i="7"/>
  <c r="M8" i="7"/>
  <c r="L8" i="7" s="1"/>
  <c r="C5" i="7" s="1"/>
  <c r="I5" i="7"/>
  <c r="F5" i="7"/>
  <c r="E5" i="7"/>
  <c r="D5" i="7"/>
  <c r="H27" i="4"/>
  <c r="C49" i="4"/>
  <c r="H47" i="5"/>
  <c r="H46" i="5"/>
  <c r="H39" i="5"/>
  <c r="H45" i="5"/>
  <c r="H44" i="5"/>
  <c r="H43" i="5"/>
</calcChain>
</file>

<file path=xl/sharedStrings.xml><?xml version="1.0" encoding="utf-8"?>
<sst xmlns="http://schemas.openxmlformats.org/spreadsheetml/2006/main" count="205" uniqueCount="169">
  <si>
    <t>アスリートランキング利用のお願い</t>
    <rPh sb="10" eb="12">
      <t>リヨウ</t>
    </rPh>
    <rPh sb="14" eb="15">
      <t>ネガ</t>
    </rPh>
    <phoneticPr fontId="3"/>
  </si>
  <si>
    <t>作成日</t>
    <rPh sb="0" eb="3">
      <t>サクセイビ</t>
    </rPh>
    <phoneticPr fontId="3"/>
  </si>
  <si>
    <t>新潟陸上競技協会</t>
    <rPh sb="0" eb="2">
      <t>ニイガタ</t>
    </rPh>
    <rPh sb="2" eb="4">
      <t>リクジョウ</t>
    </rPh>
    <rPh sb="4" eb="6">
      <t>キョウギ</t>
    </rPh>
    <rPh sb="6" eb="8">
      <t>キョウカイ</t>
    </rPh>
    <phoneticPr fontId="3"/>
  </si>
  <si>
    <t>大会ID</t>
    <rPh sb="0" eb="2">
      <t>タイカイ</t>
    </rPh>
    <phoneticPr fontId="3"/>
  </si>
  <si>
    <t>管理者IDとパスワードを発行しました。厳重な保管と運営をお願いいたします。</t>
    <phoneticPr fontId="3"/>
  </si>
  <si>
    <t>　継続大会の場合</t>
    <rPh sb="1" eb="3">
      <t>ケイゾク</t>
    </rPh>
    <rPh sb="3" eb="5">
      <t>タイカイ</t>
    </rPh>
    <rPh sb="6" eb="8">
      <t>バアイ</t>
    </rPh>
    <phoneticPr fontId="3"/>
  </si>
  <si>
    <t>基本大会名</t>
    <rPh sb="0" eb="2">
      <t>キホン</t>
    </rPh>
    <rPh sb="2" eb="4">
      <t>タイカイ</t>
    </rPh>
    <rPh sb="4" eb="5">
      <t>メイ</t>
    </rPh>
    <phoneticPr fontId="3"/>
  </si>
  <si>
    <t>新潟陸上競技協会　様</t>
    <rPh sb="0" eb="2">
      <t>ニイガタ</t>
    </rPh>
    <rPh sb="2" eb="4">
      <t>リクジョウ</t>
    </rPh>
    <rPh sb="4" eb="6">
      <t>キョウギ</t>
    </rPh>
    <rPh sb="6" eb="8">
      <t>キョウカイ</t>
    </rPh>
    <rPh sb="9" eb="10">
      <t>サマ</t>
    </rPh>
    <phoneticPr fontId="3"/>
  </si>
  <si>
    <t>区分</t>
    <rPh sb="0" eb="2">
      <t>クブン</t>
    </rPh>
    <phoneticPr fontId="3"/>
  </si>
  <si>
    <t>責任者</t>
    <rPh sb="0" eb="3">
      <t>セキニンシャ</t>
    </rPh>
    <phoneticPr fontId="3"/>
  </si>
  <si>
    <t>携帯</t>
    <rPh sb="0" eb="2">
      <t>ケイタイ</t>
    </rPh>
    <phoneticPr fontId="3"/>
  </si>
  <si>
    <t>PCメール</t>
    <phoneticPr fontId="3"/>
  </si>
  <si>
    <t>基本大会ID</t>
    <rPh sb="0" eb="2">
      <t>キホン</t>
    </rPh>
    <rPh sb="2" eb="4">
      <t>タイカイ</t>
    </rPh>
    <phoneticPr fontId="3"/>
  </si>
  <si>
    <t>＜ここから新潟陸協記載返信用＞</t>
    <rPh sb="5" eb="7">
      <t>ニイガタ</t>
    </rPh>
    <rPh sb="7" eb="9">
      <t>リッキョウ</t>
    </rPh>
    <rPh sb="9" eb="11">
      <t>キサイ</t>
    </rPh>
    <rPh sb="11" eb="13">
      <t>ヘンシン</t>
    </rPh>
    <rPh sb="13" eb="14">
      <t>ヨウ</t>
    </rPh>
    <phoneticPr fontId="3"/>
  </si>
  <si>
    <t>管理者ID</t>
    <rPh sb="0" eb="3">
      <t>カンリシャ</t>
    </rPh>
    <phoneticPr fontId="3"/>
  </si>
  <si>
    <t>管理者PW</t>
    <rPh sb="0" eb="3">
      <t>カンリシャ</t>
    </rPh>
    <phoneticPr fontId="3"/>
  </si>
  <si>
    <t>記録部</t>
    <rPh sb="0" eb="2">
      <t>キロク</t>
    </rPh>
    <rPh sb="2" eb="3">
      <t>ブ</t>
    </rPh>
    <phoneticPr fontId="3"/>
  </si>
  <si>
    <t>（１）新潟陸協所属団体であれば、申請可能です。</t>
  </si>
  <si>
    <t>（２）新潟県内で実施される陸上競技の大会であれば、公認・未公認大会を問わず利用できます。</t>
  </si>
  <si>
    <t>タイトル名</t>
    <rPh sb="4" eb="5">
      <t>メイ</t>
    </rPh>
    <phoneticPr fontId="3"/>
  </si>
  <si>
    <t>本文内容</t>
    <rPh sb="2" eb="4">
      <t>ナイヨウ</t>
    </rPh>
    <phoneticPr fontId="3"/>
  </si>
  <si>
    <t>添付ファイル</t>
    <phoneticPr fontId="3"/>
  </si>
  <si>
    <t>　　１大会ごとに１ファイル１シートとします</t>
    <rPh sb="3" eb="5">
      <t>タイカイ</t>
    </rPh>
    <phoneticPr fontId="3"/>
  </si>
  <si>
    <t>　　添付ファイル名は任意です</t>
    <rPh sb="2" eb="4">
      <t>テンプ</t>
    </rPh>
    <rPh sb="8" eb="9">
      <t>メイ</t>
    </rPh>
    <rPh sb="10" eb="12">
      <t>ニンイ</t>
    </rPh>
    <phoneticPr fontId="3"/>
  </si>
  <si>
    <t>　　　２週間たっても返信がない場合は、問い合わせください。</t>
    <phoneticPr fontId="3"/>
  </si>
  <si>
    <t>　　　　継続大会の場合</t>
    <rPh sb="4" eb="6">
      <t>ケイゾク</t>
    </rPh>
    <rPh sb="6" eb="8">
      <t>タイカイ</t>
    </rPh>
    <rPh sb="9" eb="11">
      <t>バアイ</t>
    </rPh>
    <phoneticPr fontId="3"/>
  </si>
  <si>
    <t>小学生</t>
    <rPh sb="0" eb="3">
      <t>ショウガクセイ</t>
    </rPh>
    <phoneticPr fontId="3"/>
  </si>
  <si>
    <t>中学生</t>
    <rPh sb="0" eb="2">
      <t>チュウガク</t>
    </rPh>
    <rPh sb="2" eb="3">
      <t>セイ</t>
    </rPh>
    <phoneticPr fontId="3"/>
  </si>
  <si>
    <t>高校生</t>
    <rPh sb="0" eb="2">
      <t>コウコウ</t>
    </rPh>
    <rPh sb="2" eb="3">
      <t>セイ</t>
    </rPh>
    <phoneticPr fontId="3"/>
  </si>
  <si>
    <t>大学生</t>
    <rPh sb="0" eb="3">
      <t>ダイガクセイ</t>
    </rPh>
    <phoneticPr fontId="3"/>
  </si>
  <si>
    <t>一般</t>
    <rPh sb="0" eb="2">
      <t>イッパン</t>
    </rPh>
    <phoneticPr fontId="3"/>
  </si>
  <si>
    <t>マスターズ</t>
    <phoneticPr fontId="3"/>
  </si>
  <si>
    <t>新規の大会管理ＩＤと大会管理パスワードのみ発行します。</t>
    <rPh sb="0" eb="2">
      <t>シンキ</t>
    </rPh>
    <rPh sb="3" eb="5">
      <t>タイカイ</t>
    </rPh>
    <rPh sb="5" eb="7">
      <t>カンリ</t>
    </rPh>
    <rPh sb="10" eb="12">
      <t>タイカイ</t>
    </rPh>
    <rPh sb="12" eb="14">
      <t>カンリ</t>
    </rPh>
    <rPh sb="21" eb="23">
      <t>ハッコウ</t>
    </rPh>
    <phoneticPr fontId="3"/>
  </si>
  <si>
    <t>送付先</t>
    <rPh sb="0" eb="2">
      <t>ソウフ</t>
    </rPh>
    <rPh sb="2" eb="3">
      <t>サキ</t>
    </rPh>
    <phoneticPr fontId="3"/>
  </si>
  <si>
    <t>添付ファイルにてＡＲ利用申請します。</t>
    <rPh sb="0" eb="2">
      <t>テンプ</t>
    </rPh>
    <rPh sb="10" eb="12">
      <t>リヨウ</t>
    </rPh>
    <rPh sb="12" eb="14">
      <t>シンセイ</t>
    </rPh>
    <phoneticPr fontId="3"/>
  </si>
  <si>
    <t>本エクセルファイル</t>
    <rPh sb="0" eb="1">
      <t>ホン</t>
    </rPh>
    <phoneticPr fontId="3"/>
  </si>
  <si>
    <t>大会開催期日：</t>
    <phoneticPr fontId="3"/>
  </si>
  <si>
    <t>利用申請シートに必要事項を入力するとここに反映されます</t>
    <rPh sb="0" eb="2">
      <t>リヨウ</t>
    </rPh>
    <rPh sb="2" eb="4">
      <t>シンセイ</t>
    </rPh>
    <rPh sb="8" eb="10">
      <t>ヒツヨウ</t>
    </rPh>
    <rPh sb="10" eb="12">
      <t>ジコウ</t>
    </rPh>
    <rPh sb="13" eb="15">
      <t>ニュウリョク</t>
    </rPh>
    <rPh sb="21" eb="23">
      <t>ハンエイ</t>
    </rPh>
    <phoneticPr fontId="3"/>
  </si>
  <si>
    <t>下記コピーしてメールに貼り付けると作業が簡略化します</t>
    <rPh sb="0" eb="2">
      <t>カキ</t>
    </rPh>
    <rPh sb="11" eb="12">
      <t>ハ</t>
    </rPh>
    <rPh sb="13" eb="14">
      <t>ツ</t>
    </rPh>
    <rPh sb="17" eb="19">
      <t>サギョウ</t>
    </rPh>
    <rPh sb="20" eb="22">
      <t>カンリャク</t>
    </rPh>
    <rPh sb="22" eb="23">
      <t>カ</t>
    </rPh>
    <phoneticPr fontId="3"/>
  </si>
  <si>
    <t>本文</t>
    <rPh sb="0" eb="2">
      <t>ホンブン</t>
    </rPh>
    <phoneticPr fontId="3"/>
  </si>
  <si>
    <t>タイトル</t>
    <phoneticPr fontId="3"/>
  </si>
  <si>
    <t>１　 新潟アスリートランキングが利用できる大会</t>
    <rPh sb="3" eb="5">
      <t>ニイガタ</t>
    </rPh>
    <phoneticPr fontId="3"/>
  </si>
  <si>
    <t>２　留意点</t>
    <rPh sb="2" eb="5">
      <t>リュウイテン</t>
    </rPh>
    <phoneticPr fontId="3"/>
  </si>
  <si>
    <t>（１）手順１　別シート「利用申請記入シート」に必要事項を入れる</t>
    <rPh sb="3" eb="5">
      <t>テジュン</t>
    </rPh>
    <rPh sb="7" eb="8">
      <t>ベツ</t>
    </rPh>
    <rPh sb="12" eb="14">
      <t>リヨウ</t>
    </rPh>
    <rPh sb="14" eb="16">
      <t>シンセイ</t>
    </rPh>
    <rPh sb="16" eb="18">
      <t>キニュウ</t>
    </rPh>
    <rPh sb="23" eb="25">
      <t>ヒツヨウ</t>
    </rPh>
    <rPh sb="25" eb="27">
      <t>ジコウ</t>
    </rPh>
    <rPh sb="28" eb="29">
      <t>イ</t>
    </rPh>
    <phoneticPr fontId="3"/>
  </si>
  <si>
    <t>（２）手順２　下記内容でメールで申請する</t>
    <rPh sb="3" eb="5">
      <t>テジュン</t>
    </rPh>
    <rPh sb="7" eb="9">
      <t>カキ</t>
    </rPh>
    <rPh sb="9" eb="11">
      <t>ナイヨウ</t>
    </rPh>
    <rPh sb="16" eb="18">
      <t>シンセイ</t>
    </rPh>
    <phoneticPr fontId="3"/>
  </si>
  <si>
    <t>３ 利用申請方法</t>
    <phoneticPr fontId="3"/>
  </si>
  <si>
    <t>※新潟陸上競技協会が契約しているアスリートランキングドットコムを、「新潟アスリートランキング」「新潟AR｝と呼びます</t>
    <rPh sb="1" eb="3">
      <t>ニイガタ</t>
    </rPh>
    <rPh sb="3" eb="5">
      <t>リクジョウ</t>
    </rPh>
    <rPh sb="5" eb="7">
      <t>キョウギ</t>
    </rPh>
    <rPh sb="7" eb="9">
      <t>キョウカイ</t>
    </rPh>
    <rPh sb="10" eb="12">
      <t>ケイヤク</t>
    </rPh>
    <rPh sb="34" eb="36">
      <t>ニイガタ</t>
    </rPh>
    <rPh sb="48" eb="50">
      <t>ニイガタ</t>
    </rPh>
    <rPh sb="54" eb="55">
      <t>ヨ</t>
    </rPh>
    <phoneticPr fontId="3"/>
  </si>
  <si>
    <t>マスターズ</t>
  </si>
  <si>
    <t>パターン</t>
    <phoneticPr fontId="3"/>
  </si>
  <si>
    <t>データコピー用</t>
    <rPh sb="6" eb="7">
      <t>ヨウ</t>
    </rPh>
    <phoneticPr fontId="3"/>
  </si>
  <si>
    <t>初期管理者ID</t>
    <rPh sb="0" eb="2">
      <t>ショキ</t>
    </rPh>
    <rPh sb="2" eb="5">
      <t>カンリシャ</t>
    </rPh>
    <phoneticPr fontId="3"/>
  </si>
  <si>
    <t>初期管理者PW</t>
    <rPh sb="0" eb="2">
      <t>ショキ</t>
    </rPh>
    <rPh sb="2" eb="5">
      <t>カンリシャ</t>
    </rPh>
    <phoneticPr fontId="3"/>
  </si>
  <si>
    <t>ao000000</t>
    <phoneticPr fontId="3"/>
  </si>
  <si>
    <t>上記１を満たし、留意点を確認し、同意する場合は、下記にしたがって申請してください</t>
    <rPh sb="0" eb="2">
      <t>ジョウキ</t>
    </rPh>
    <rPh sb="4" eb="5">
      <t>ミ</t>
    </rPh>
    <rPh sb="8" eb="11">
      <t>リュウイテン</t>
    </rPh>
    <rPh sb="12" eb="14">
      <t>カクニン</t>
    </rPh>
    <rPh sb="16" eb="18">
      <t>ドウイ</t>
    </rPh>
    <rPh sb="20" eb="22">
      <t>バアイ</t>
    </rPh>
    <rPh sb="24" eb="26">
      <t>カキ</t>
    </rPh>
    <rPh sb="32" eb="34">
      <t>シンセイ</t>
    </rPh>
    <phoneticPr fontId="3"/>
  </si>
  <si>
    <t>正式大会名　：　　　　　　（陸連大会コード）</t>
    <rPh sb="14" eb="15">
      <t>リク</t>
    </rPh>
    <rPh sb="15" eb="16">
      <t>レン</t>
    </rPh>
    <rPh sb="16" eb="18">
      <t>タイカイ</t>
    </rPh>
    <phoneticPr fontId="3"/>
  </si>
  <si>
    <t>大会会場　　：　　　　　　（陸連競技場コード）</t>
    <rPh sb="14" eb="15">
      <t>リク</t>
    </rPh>
    <rPh sb="15" eb="16">
      <t>レン</t>
    </rPh>
    <rPh sb="16" eb="19">
      <t>キョウギジョウ</t>
    </rPh>
    <phoneticPr fontId="3"/>
  </si>
  <si>
    <t>申請責任者　：　　　　　　（携帯番号）</t>
    <rPh sb="14" eb="16">
      <t>ケイタイ</t>
    </rPh>
    <rPh sb="16" eb="18">
      <t>バンゴウ</t>
    </rPh>
    <phoneticPr fontId="3"/>
  </si>
  <si>
    <t>担当陸協名　：</t>
    <phoneticPr fontId="3"/>
  </si>
  <si>
    <t>＜開始日の年月日＞＋＜大会略称名＞＋利用申請</t>
    <rPh sb="1" eb="4">
      <t>カイシビ</t>
    </rPh>
    <rPh sb="5" eb="8">
      <t>ネンガッピ</t>
    </rPh>
    <rPh sb="11" eb="13">
      <t>タイカイ</t>
    </rPh>
    <rPh sb="13" eb="15">
      <t>リャクショウ</t>
    </rPh>
    <rPh sb="15" eb="16">
      <t>メイ</t>
    </rPh>
    <rPh sb="18" eb="20">
      <t>リヨウ</t>
    </rPh>
    <rPh sb="20" eb="22">
      <t>シンセイ</t>
    </rPh>
    <phoneticPr fontId="3"/>
  </si>
  <si>
    <t>　　　　管理責任者が変更になる場合には、確実に各IDやパスワードの引継ぎをしてください。</t>
    <rPh sb="4" eb="6">
      <t>カンリ</t>
    </rPh>
    <rPh sb="6" eb="8">
      <t>セキニン</t>
    </rPh>
    <rPh sb="8" eb="9">
      <t>シャ</t>
    </rPh>
    <rPh sb="10" eb="12">
      <t>ヘンコウ</t>
    </rPh>
    <rPh sb="15" eb="17">
      <t>バアイ</t>
    </rPh>
    <rPh sb="20" eb="22">
      <t>カクジツ</t>
    </rPh>
    <rPh sb="23" eb="24">
      <t>カク</t>
    </rPh>
    <rPh sb="33" eb="35">
      <t>ヒキツ</t>
    </rPh>
    <phoneticPr fontId="3"/>
  </si>
  <si>
    <t>引き継がれる項目</t>
    <rPh sb="0" eb="1">
      <t>ヒ</t>
    </rPh>
    <rPh sb="2" eb="3">
      <t>ツ</t>
    </rPh>
    <rPh sb="6" eb="8">
      <t>コウモク</t>
    </rPh>
    <phoneticPr fontId="45"/>
  </si>
  <si>
    <t>種別クラス</t>
    <rPh sb="0" eb="2">
      <t>シュベツ</t>
    </rPh>
    <phoneticPr fontId="45"/>
  </si>
  <si>
    <t>種目</t>
    <rPh sb="0" eb="2">
      <t>シュモク</t>
    </rPh>
    <phoneticPr fontId="45"/>
  </si>
  <si>
    <t>大会記録</t>
    <rPh sb="0" eb="2">
      <t>タイカイ</t>
    </rPh>
    <rPh sb="2" eb="4">
      <t>キロク</t>
    </rPh>
    <phoneticPr fontId="45"/>
  </si>
  <si>
    <t>ラウンド</t>
    <phoneticPr fontId="45"/>
  </si>
  <si>
    <t>レース</t>
    <phoneticPr fontId="45"/>
  </si>
  <si>
    <t>時間設定</t>
    <rPh sb="0" eb="2">
      <t>ジカン</t>
    </rPh>
    <rPh sb="2" eb="4">
      <t>セッテイ</t>
    </rPh>
    <phoneticPr fontId="45"/>
  </si>
  <si>
    <t>大会英語名</t>
    <rPh sb="0" eb="2">
      <t>タイカイ</t>
    </rPh>
    <rPh sb="2" eb="4">
      <t>エイゴ</t>
    </rPh>
    <rPh sb="4" eb="5">
      <t>メイ</t>
    </rPh>
    <phoneticPr fontId="3"/>
  </si>
  <si>
    <t>　過去大会のＩＤとＰＷを同一にする方法　および　過去大会情報（区分　種目　大会記録等）の取込手順</t>
    <rPh sb="1" eb="3">
      <t>カコ</t>
    </rPh>
    <rPh sb="3" eb="5">
      <t>タイカイ</t>
    </rPh>
    <rPh sb="12" eb="14">
      <t>ドウイツ</t>
    </rPh>
    <rPh sb="17" eb="19">
      <t>ホウホウ</t>
    </rPh>
    <rPh sb="24" eb="26">
      <t>カコ</t>
    </rPh>
    <rPh sb="26" eb="28">
      <t>タイカイ</t>
    </rPh>
    <rPh sb="28" eb="30">
      <t>ジョウホウ</t>
    </rPh>
    <rPh sb="31" eb="33">
      <t>クブン</t>
    </rPh>
    <rPh sb="34" eb="36">
      <t>シュモク</t>
    </rPh>
    <rPh sb="37" eb="39">
      <t>タイカイ</t>
    </rPh>
    <rPh sb="39" eb="41">
      <t>キロク</t>
    </rPh>
    <rPh sb="41" eb="42">
      <t>トウ</t>
    </rPh>
    <rPh sb="44" eb="46">
      <t>トリコミ</t>
    </rPh>
    <rPh sb="46" eb="48">
      <t>テジュン</t>
    </rPh>
    <phoneticPr fontId="3"/>
  </si>
  <si>
    <t>競技会ID</t>
    <rPh sb="0" eb="3">
      <t>キョウギカイ</t>
    </rPh>
    <phoneticPr fontId="3"/>
  </si>
  <si>
    <t>基本
競技会ID</t>
    <rPh sb="0" eb="2">
      <t>キホン</t>
    </rPh>
    <rPh sb="3" eb="6">
      <t>キョウギカイ</t>
    </rPh>
    <phoneticPr fontId="3"/>
  </si>
  <si>
    <t>Ｖ３での設定方法</t>
    <rPh sb="4" eb="6">
      <t>セッテイ</t>
    </rPh>
    <rPh sb="6" eb="8">
      <t>ホウホウ</t>
    </rPh>
    <phoneticPr fontId="3"/>
  </si>
  <si>
    <t>基本競技会名と基本競技会ＩＤ・競技会ＩＤの確認方法</t>
    <rPh sb="0" eb="2">
      <t>キホン</t>
    </rPh>
    <rPh sb="2" eb="5">
      <t>キョウギカイ</t>
    </rPh>
    <rPh sb="5" eb="6">
      <t>メイ</t>
    </rPh>
    <rPh sb="7" eb="9">
      <t>キホン</t>
    </rPh>
    <rPh sb="9" eb="12">
      <t>キョウギカイ</t>
    </rPh>
    <rPh sb="15" eb="18">
      <t>キョウギカイ</t>
    </rPh>
    <rPh sb="21" eb="23">
      <t>カクニン</t>
    </rPh>
    <rPh sb="23" eb="25">
      <t>ホウホウ</t>
    </rPh>
    <phoneticPr fontId="3"/>
  </si>
  <si>
    <t>ＡＲ基本競技会名</t>
    <rPh sb="2" eb="4">
      <t>キホン</t>
    </rPh>
    <rPh sb="4" eb="7">
      <t>キョウギカイ</t>
    </rPh>
    <rPh sb="7" eb="8">
      <t>メイ</t>
    </rPh>
    <phoneticPr fontId="3"/>
  </si>
  <si>
    <t>大会作成に最低限必要な事項以外の作業は、申請責任者でお願いいたします。</t>
    <rPh sb="0" eb="2">
      <t>タイカイ</t>
    </rPh>
    <rPh sb="2" eb="4">
      <t>サクセイ</t>
    </rPh>
    <rPh sb="5" eb="8">
      <t>サイテイゲン</t>
    </rPh>
    <rPh sb="8" eb="10">
      <t>ヒツヨウ</t>
    </rPh>
    <rPh sb="11" eb="13">
      <t>ジコウ</t>
    </rPh>
    <rPh sb="13" eb="15">
      <t>イガイ</t>
    </rPh>
    <rPh sb="16" eb="18">
      <t>サギョウ</t>
    </rPh>
    <rPh sb="20" eb="22">
      <t>シンセイ</t>
    </rPh>
    <rPh sb="22" eb="24">
      <t>セキニン</t>
    </rPh>
    <rPh sb="24" eb="25">
      <t>シャ</t>
    </rPh>
    <rPh sb="27" eb="28">
      <t>ネガ</t>
    </rPh>
    <phoneticPr fontId="3"/>
  </si>
  <si>
    <t>参加可能該当区分に数字の「1」を入力</t>
    <phoneticPr fontId="3"/>
  </si>
  <si>
    <t>ＡＲ申請者名</t>
    <rPh sb="2" eb="4">
      <t>シンセイ</t>
    </rPh>
    <rPh sb="4" eb="5">
      <t>シャ</t>
    </rPh>
    <rPh sb="5" eb="6">
      <t>メイ</t>
    </rPh>
    <phoneticPr fontId="3"/>
  </si>
  <si>
    <t>ＡＲ申請者携帯番号</t>
    <rPh sb="2" eb="4">
      <t>シンセイ</t>
    </rPh>
    <rPh sb="4" eb="5">
      <t>シャ</t>
    </rPh>
    <rPh sb="5" eb="7">
      <t>ケイタイ</t>
    </rPh>
    <rPh sb="7" eb="9">
      <t>バンゴウ</t>
    </rPh>
    <phoneticPr fontId="3"/>
  </si>
  <si>
    <t>ＡＲ申請者PC用メールアドレス</t>
    <rPh sb="2" eb="4">
      <t>シンセイ</t>
    </rPh>
    <phoneticPr fontId="3"/>
  </si>
  <si>
    <t>日本陸連公認大会の場合</t>
    <rPh sb="0" eb="2">
      <t>ニホン</t>
    </rPh>
    <rPh sb="2" eb="4">
      <t>リクレン</t>
    </rPh>
    <rPh sb="4" eb="6">
      <t>コウニン</t>
    </rPh>
    <rPh sb="6" eb="8">
      <t>タイカイ</t>
    </rPh>
    <rPh sb="9" eb="11">
      <t>バアイ</t>
    </rPh>
    <phoneticPr fontId="3"/>
  </si>
  <si>
    <t>問い合わせ先</t>
    <rPh sb="0" eb="1">
      <t>ト</t>
    </rPh>
    <rPh sb="2" eb="3">
      <t>ア</t>
    </rPh>
    <rPh sb="5" eb="6">
      <t>サキ</t>
    </rPh>
    <phoneticPr fontId="3"/>
  </si>
  <si>
    <t>問い合わせメールアドレス</t>
    <rPh sb="0" eb="1">
      <t>ト</t>
    </rPh>
    <rPh sb="2" eb="3">
      <t>ア</t>
    </rPh>
    <phoneticPr fontId="3"/>
  </si>
  <si>
    <t>大会管理者ＩＤとパスワードが発行後、主催者側で項目内容変更可能です。</t>
    <rPh sb="0" eb="2">
      <t>タイカイ</t>
    </rPh>
    <rPh sb="2" eb="5">
      <t>カンリシャ</t>
    </rPh>
    <rPh sb="14" eb="16">
      <t>ハッコウ</t>
    </rPh>
    <rPh sb="16" eb="17">
      <t>ゴ</t>
    </rPh>
    <rPh sb="18" eb="21">
      <t>シュサイシャ</t>
    </rPh>
    <rPh sb="21" eb="22">
      <t>ガワ</t>
    </rPh>
    <rPh sb="25" eb="27">
      <t>ナイヨウ</t>
    </rPh>
    <rPh sb="27" eb="29">
      <t>ヘンコウ</t>
    </rPh>
    <rPh sb="29" eb="31">
      <t>カノウ</t>
    </rPh>
    <phoneticPr fontId="3"/>
  </si>
  <si>
    <t>公認記録申請者名</t>
    <rPh sb="0" eb="2">
      <t>コウニン</t>
    </rPh>
    <rPh sb="2" eb="4">
      <t>キロク</t>
    </rPh>
    <rPh sb="4" eb="6">
      <t>シンセイ</t>
    </rPh>
    <rPh sb="6" eb="7">
      <t>シャ</t>
    </rPh>
    <rPh sb="7" eb="8">
      <t>メイ</t>
    </rPh>
    <phoneticPr fontId="3"/>
  </si>
  <si>
    <r>
      <t>公認記録および</t>
    </r>
    <r>
      <rPr>
        <sz val="11"/>
        <color indexed="10"/>
        <rFont val="ＭＳ ゴシック"/>
        <family val="3"/>
        <charset val="128"/>
      </rPr>
      <t>国際ﾎﾟｲﾝﾄﾗﾝｷﾝｸﾞ</t>
    </r>
    <r>
      <rPr>
        <sz val="11"/>
        <color indexed="8"/>
        <rFont val="ＭＳ ゴシック"/>
        <family val="3"/>
        <charset val="128"/>
      </rPr>
      <t xml:space="preserve">申請者名
</t>
    </r>
    <r>
      <rPr>
        <b/>
        <sz val="10"/>
        <color indexed="40"/>
        <rFont val="ＭＳ ゴシック"/>
        <family val="3"/>
        <charset val="128"/>
      </rPr>
      <t>　</t>
    </r>
    <r>
      <rPr>
        <b/>
        <sz val="10"/>
        <color indexed="30"/>
        <rFont val="ＭＳ ゴシック"/>
        <family val="3"/>
        <charset val="128"/>
      </rPr>
      <t>※決まっていない場合は、申請者名</t>
    </r>
    <rPh sb="0" eb="2">
      <t>コウニン</t>
    </rPh>
    <rPh sb="2" eb="4">
      <t>キロク</t>
    </rPh>
    <rPh sb="7" eb="9">
      <t>コクサイ</t>
    </rPh>
    <rPh sb="20" eb="22">
      <t>シンセイ</t>
    </rPh>
    <rPh sb="22" eb="23">
      <t>シャ</t>
    </rPh>
    <rPh sb="23" eb="24">
      <t>メイ</t>
    </rPh>
    <rPh sb="38" eb="40">
      <t>シンセイ</t>
    </rPh>
    <phoneticPr fontId="3"/>
  </si>
  <si>
    <t>（３）大会実施日、大会エントリー期間等を考え、余裕をもって利用申請してください。</t>
    <phoneticPr fontId="3"/>
  </si>
  <si>
    <r>
      <t>　　　　不明な場合は</t>
    </r>
    <r>
      <rPr>
        <b/>
        <sz val="10.5"/>
        <rFont val="HGSｺﾞｼｯｸM"/>
        <family val="3"/>
        <charset val="128"/>
      </rPr>
      <t>実施された大会時の新潟AR大会管理責任者にお問い合わせ</t>
    </r>
    <r>
      <rPr>
        <sz val="10.5"/>
        <rFont val="HGSｺﾞｼｯｸM"/>
        <family val="3"/>
        <charset val="128"/>
      </rPr>
      <t>いただくようお願いします。</t>
    </r>
    <rPh sb="4" eb="6">
      <t>フメイ</t>
    </rPh>
    <rPh sb="7" eb="9">
      <t>バアイ</t>
    </rPh>
    <rPh sb="10" eb="12">
      <t>ジッシ</t>
    </rPh>
    <rPh sb="15" eb="17">
      <t>タイカイ</t>
    </rPh>
    <rPh sb="17" eb="18">
      <t>ジ</t>
    </rPh>
    <rPh sb="19" eb="21">
      <t>ニイガタ</t>
    </rPh>
    <rPh sb="23" eb="25">
      <t>タイカイ</t>
    </rPh>
    <rPh sb="25" eb="27">
      <t>カンリ</t>
    </rPh>
    <rPh sb="27" eb="29">
      <t>セキニン</t>
    </rPh>
    <rPh sb="29" eb="30">
      <t>シャ</t>
    </rPh>
    <rPh sb="32" eb="33">
      <t>ト</t>
    </rPh>
    <rPh sb="34" eb="35">
      <t>ア</t>
    </rPh>
    <rPh sb="44" eb="45">
      <t>ネガ</t>
    </rPh>
    <phoneticPr fontId="3"/>
  </si>
  <si>
    <r>
      <t xml:space="preserve">競技会開催期間　初日
</t>
    </r>
    <r>
      <rPr>
        <b/>
        <sz val="9"/>
        <color indexed="30"/>
        <rFont val="ＭＳ ゴシック"/>
        <family val="3"/>
        <charset val="128"/>
      </rPr>
      <t xml:space="preserve"> ※8桁数字必須　入力例2019年4月1日→20190401</t>
    </r>
    <rPh sb="0" eb="3">
      <t>キョウギカイ</t>
    </rPh>
    <rPh sb="5" eb="7">
      <t>キカン</t>
    </rPh>
    <rPh sb="8" eb="10">
      <t>ショニチ</t>
    </rPh>
    <rPh sb="14" eb="15">
      <t>ケタ</t>
    </rPh>
    <rPh sb="15" eb="17">
      <t>スウジ</t>
    </rPh>
    <rPh sb="17" eb="19">
      <t>ヒッス</t>
    </rPh>
    <rPh sb="20" eb="22">
      <t>ニュウリョク</t>
    </rPh>
    <rPh sb="22" eb="23">
      <t>レイ</t>
    </rPh>
    <rPh sb="27" eb="28">
      <t>ネン</t>
    </rPh>
    <rPh sb="29" eb="30">
      <t>ガツ</t>
    </rPh>
    <rPh sb="31" eb="32">
      <t>ニチ</t>
    </rPh>
    <phoneticPr fontId="3"/>
  </si>
  <si>
    <r>
      <t xml:space="preserve">競技会開催期間　最終日　
</t>
    </r>
    <r>
      <rPr>
        <b/>
        <sz val="9"/>
        <color indexed="30"/>
        <rFont val="ＭＳ ゴシック"/>
        <family val="3"/>
        <charset val="128"/>
      </rPr>
      <t xml:space="preserve"> ※8桁数字必須　入力例2019年4月1日→20190401</t>
    </r>
    <rPh sb="0" eb="3">
      <t>キョウギカイ</t>
    </rPh>
    <rPh sb="5" eb="7">
      <t>キカン</t>
    </rPh>
    <rPh sb="8" eb="11">
      <t>サイシュウビ</t>
    </rPh>
    <rPh sb="16" eb="17">
      <t>ケタ</t>
    </rPh>
    <rPh sb="17" eb="19">
      <t>スウジ</t>
    </rPh>
    <rPh sb="19" eb="21">
      <t>ヒッス</t>
    </rPh>
    <rPh sb="22" eb="24">
      <t>ニュウリョク</t>
    </rPh>
    <rPh sb="24" eb="25">
      <t>レイ</t>
    </rPh>
    <rPh sb="29" eb="30">
      <t>ネン</t>
    </rPh>
    <rPh sb="31" eb="32">
      <t>ガツ</t>
    </rPh>
    <rPh sb="33" eb="34">
      <t>ニチ</t>
    </rPh>
    <phoneticPr fontId="3"/>
  </si>
  <si>
    <t>必須</t>
    <rPh sb="0" eb="2">
      <t>ヒッス</t>
    </rPh>
    <phoneticPr fontId="3"/>
  </si>
  <si>
    <t>継続必須</t>
    <rPh sb="0" eb="1">
      <t>ケイゾク</t>
    </rPh>
    <rPh sb="1" eb="3">
      <t>ヒッス</t>
    </rPh>
    <phoneticPr fontId="3"/>
  </si>
  <si>
    <t>継続必須</t>
    <rPh sb="0" eb="3">
      <t>ケイゾクヒッス</t>
    </rPh>
    <phoneticPr fontId="3"/>
  </si>
  <si>
    <t>公認必須</t>
    <rPh sb="0" eb="2">
      <t>コウニン</t>
    </rPh>
    <rPh sb="2" eb="4">
      <t>ヒッス</t>
    </rPh>
    <phoneticPr fontId="3"/>
  </si>
  <si>
    <r>
      <t xml:space="preserve">エントリー受付　締切希望日
</t>
    </r>
    <r>
      <rPr>
        <b/>
        <sz val="9"/>
        <color indexed="30"/>
        <rFont val="ＭＳ ゴシック"/>
        <family val="3"/>
        <charset val="128"/>
      </rPr>
      <t xml:space="preserve"> ※8桁数字必須　入力例2019年4月1日→20190401</t>
    </r>
    <rPh sb="8" eb="10">
      <t>シメキリ</t>
    </rPh>
    <rPh sb="10" eb="12">
      <t>キボウ</t>
    </rPh>
    <rPh sb="12" eb="13">
      <t>ニチ</t>
    </rPh>
    <phoneticPr fontId="3"/>
  </si>
  <si>
    <r>
      <t xml:space="preserve">エントリー受付　開始希望日
</t>
    </r>
    <r>
      <rPr>
        <b/>
        <sz val="9"/>
        <color indexed="30"/>
        <rFont val="ＭＳ ゴシック"/>
        <family val="3"/>
        <charset val="128"/>
      </rPr>
      <t xml:space="preserve"> ※8桁数字必須　入力例2019年4月1日→20190401</t>
    </r>
    <rPh sb="8" eb="10">
      <t>カイシ</t>
    </rPh>
    <rPh sb="10" eb="12">
      <t>キボウ</t>
    </rPh>
    <rPh sb="12" eb="13">
      <t>ビ</t>
    </rPh>
    <phoneticPr fontId="3"/>
  </si>
  <si>
    <r>
      <t>問い合わせ名称
　</t>
    </r>
    <r>
      <rPr>
        <b/>
        <sz val="9"/>
        <color indexed="30"/>
        <rFont val="ＭＳ ゴシック"/>
        <family val="3"/>
        <charset val="128"/>
      </rPr>
      <t>※一般の大会閲覧画面に表示</t>
    </r>
    <rPh sb="0" eb="1">
      <t>ト</t>
    </rPh>
    <rPh sb="2" eb="3">
      <t>ア</t>
    </rPh>
    <rPh sb="5" eb="7">
      <t>メイショウ</t>
    </rPh>
    <phoneticPr fontId="3"/>
  </si>
  <si>
    <t>選択必須</t>
    <rPh sb="0" eb="1">
      <t>センタク</t>
    </rPh>
    <rPh sb="1" eb="3">
      <t>ヒッス</t>
    </rPh>
    <phoneticPr fontId="3"/>
  </si>
  <si>
    <t>競技場名</t>
    <rPh sb="0" eb="3">
      <t>キョウギジョウ</t>
    </rPh>
    <rPh sb="3" eb="4">
      <t>メイ</t>
    </rPh>
    <phoneticPr fontId="3"/>
  </si>
  <si>
    <t>競技会略称名</t>
    <rPh sb="0" eb="3">
      <t>キョウギカイ</t>
    </rPh>
    <rPh sb="3" eb="5">
      <t>リャクショウ</t>
    </rPh>
    <rPh sb="5" eb="6">
      <t>メイ</t>
    </rPh>
    <phoneticPr fontId="3"/>
  </si>
  <si>
    <t>競技会正式名称</t>
    <rPh sb="0" eb="2">
      <t>キョウギ</t>
    </rPh>
    <rPh sb="2" eb="3">
      <t>カイ</t>
    </rPh>
    <rPh sb="3" eb="5">
      <t>セイシキ</t>
    </rPh>
    <rPh sb="5" eb="7">
      <t>メイショウ</t>
    </rPh>
    <phoneticPr fontId="3"/>
  </si>
  <si>
    <t>競技会英語名称</t>
    <rPh sb="0" eb="3">
      <t>キョウギカイ</t>
    </rPh>
    <rPh sb="3" eb="5">
      <t>エイゴ</t>
    </rPh>
    <rPh sb="5" eb="7">
      <t>メイショウ</t>
    </rPh>
    <phoneticPr fontId="3"/>
  </si>
  <si>
    <t>競技会サブ名称</t>
    <rPh sb="0" eb="3">
      <t>キョウギカイ</t>
    </rPh>
    <rPh sb="5" eb="7">
      <t>メイショウ</t>
    </rPh>
    <phoneticPr fontId="3"/>
  </si>
  <si>
    <t>主催名</t>
    <rPh sb="0" eb="2">
      <t>シュサイ</t>
    </rPh>
    <rPh sb="2" eb="3">
      <t>メイ</t>
    </rPh>
    <phoneticPr fontId="3"/>
  </si>
  <si>
    <t>競技会正式名称</t>
    <rPh sb="0" eb="3">
      <t>キョウギカイ</t>
    </rPh>
    <rPh sb="3" eb="5">
      <t>セイシキ</t>
    </rPh>
    <rPh sb="5" eb="7">
      <t>メイショウ</t>
    </rPh>
    <phoneticPr fontId="3"/>
  </si>
  <si>
    <t>ＡＲ基本競技会名</t>
    <rPh sb="2" eb="4">
      <t>キホン</t>
    </rPh>
    <rPh sb="4" eb="6">
      <t>キョウギ</t>
    </rPh>
    <rPh sb="6" eb="7">
      <t>カイ</t>
    </rPh>
    <rPh sb="7" eb="8">
      <t>メイ</t>
    </rPh>
    <phoneticPr fontId="3"/>
  </si>
  <si>
    <r>
      <t xml:space="preserve">競技会サブ名称
</t>
    </r>
    <r>
      <rPr>
        <b/>
        <sz val="9"/>
        <color rgb="FF0070C0"/>
        <rFont val="ＭＳ ゴシック"/>
        <family val="3"/>
        <charset val="128"/>
      </rPr>
      <t>　※任意</t>
    </r>
    <rPh sb="0" eb="3">
      <t>キョウギカイ</t>
    </rPh>
    <rPh sb="5" eb="7">
      <t>メイショウ</t>
    </rPh>
    <rPh sb="10" eb="12">
      <t>ニンイ</t>
    </rPh>
    <phoneticPr fontId="3"/>
  </si>
  <si>
    <r>
      <t xml:space="preserve">主催名
</t>
    </r>
    <r>
      <rPr>
        <b/>
        <sz val="9"/>
        <color rgb="FF0066CC"/>
        <rFont val="ＭＳ ゴシック"/>
        <family val="3"/>
        <charset val="128"/>
      </rPr>
      <t>　※公認競技会は中・高体連に主催権なし</t>
    </r>
    <rPh sb="0" eb="2">
      <t>シュサイ</t>
    </rPh>
    <rPh sb="2" eb="3">
      <t>メイ</t>
    </rPh>
    <rPh sb="6" eb="8">
      <t>コウニン</t>
    </rPh>
    <rPh sb="8" eb="10">
      <t>キョウギ</t>
    </rPh>
    <rPh sb="10" eb="11">
      <t>カイ</t>
    </rPh>
    <rPh sb="14" eb="15">
      <t>コウ</t>
    </rPh>
    <phoneticPr fontId="3"/>
  </si>
  <si>
    <r>
      <t xml:space="preserve">問合せﾒｰﾙｱﾄﾞﾚｽ
</t>
    </r>
    <r>
      <rPr>
        <b/>
        <sz val="9"/>
        <color rgb="FF0066CC"/>
        <rFont val="ＭＳ Ｐゴシック"/>
        <family val="3"/>
        <charset val="128"/>
      </rPr>
      <t>　※一般の大会閲覧画面に表示　任意</t>
    </r>
    <rPh sb="27" eb="29">
      <t>ニンイ</t>
    </rPh>
    <phoneticPr fontId="3"/>
  </si>
  <si>
    <r>
      <t xml:space="preserve">新潟ＡＲ申請者名
</t>
    </r>
    <r>
      <rPr>
        <sz val="9"/>
        <rFont val="ＭＳ ゴシック"/>
        <family val="3"/>
        <charset val="128"/>
      </rPr>
      <t>　</t>
    </r>
    <rPh sb="0" eb="2">
      <t>ニイガタ</t>
    </rPh>
    <rPh sb="4" eb="6">
      <t>シンセイ</t>
    </rPh>
    <rPh sb="6" eb="7">
      <t>シャ</t>
    </rPh>
    <rPh sb="7" eb="8">
      <t>メイ</t>
    </rPh>
    <phoneticPr fontId="3"/>
  </si>
  <si>
    <r>
      <t xml:space="preserve">新潟ＡＲ申請者携帯番号
</t>
    </r>
    <r>
      <rPr>
        <b/>
        <sz val="9"/>
        <color rgb="FF0066CC"/>
        <rFont val="ＭＳ ゴシック"/>
        <family val="3"/>
        <charset val="128"/>
      </rPr>
      <t xml:space="preserve"> ※ 例 012-3456-7890</t>
    </r>
    <rPh sb="0" eb="2">
      <t>ニイガタ</t>
    </rPh>
    <rPh sb="4" eb="6">
      <t>シンセイ</t>
    </rPh>
    <rPh sb="6" eb="7">
      <t>シャ</t>
    </rPh>
    <rPh sb="7" eb="9">
      <t>ケイタイ</t>
    </rPh>
    <rPh sb="9" eb="11">
      <t>バンゴウ</t>
    </rPh>
    <phoneticPr fontId="3"/>
  </si>
  <si>
    <r>
      <t xml:space="preserve">新潟ＡＲ申請者PC用メールアドレス
</t>
    </r>
    <r>
      <rPr>
        <sz val="9"/>
        <rFont val="ＭＳ ゴシック"/>
        <family val="3"/>
        <charset val="128"/>
      </rPr>
      <t>　　</t>
    </r>
    <rPh sb="4" eb="6">
      <t>シンセイ</t>
    </rPh>
    <rPh sb="9" eb="10">
      <t>ヨウ</t>
    </rPh>
    <phoneticPr fontId="3"/>
  </si>
  <si>
    <r>
      <t xml:space="preserve">新潟ＡＲ継続大会確認
</t>
    </r>
    <r>
      <rPr>
        <b/>
        <sz val="9"/>
        <color rgb="FF0066CC"/>
        <rFont val="ＭＳ ゴシック"/>
        <family val="3"/>
        <charset val="128"/>
      </rPr>
      <t>　※リストから選択</t>
    </r>
    <rPh sb="4" eb="6">
      <t>ケイゾク</t>
    </rPh>
    <rPh sb="6" eb="8">
      <t>タイカイ</t>
    </rPh>
    <rPh sb="8" eb="10">
      <t>カクニン</t>
    </rPh>
    <rPh sb="18" eb="20">
      <t>センタク</t>
    </rPh>
    <phoneticPr fontId="3"/>
  </si>
  <si>
    <r>
      <t>　・ＡＲ基本競技会ID　</t>
    </r>
    <r>
      <rPr>
        <b/>
        <sz val="11"/>
        <color indexed="10"/>
        <rFont val="ＭＳ ゴシック"/>
        <family val="3"/>
        <charset val="128"/>
      </rPr>
      <t>①</t>
    </r>
    <r>
      <rPr>
        <sz val="11"/>
        <color indexed="17"/>
        <rFont val="ＭＳ ゴシック"/>
        <family val="3"/>
        <charset val="128"/>
      </rPr>
      <t xml:space="preserve">
</t>
    </r>
    <r>
      <rPr>
        <b/>
        <sz val="9"/>
        <color rgb="FF0066CC"/>
        <rFont val="ＭＳ ゴシック"/>
        <family val="3"/>
        <charset val="128"/>
      </rPr>
      <t xml:space="preserve">     ※aoに続く６桁の数字</t>
    </r>
    <rPh sb="4" eb="6">
      <t>キホン</t>
    </rPh>
    <rPh sb="6" eb="9">
      <t>キョウギカイ</t>
    </rPh>
    <rPh sb="23" eb="24">
      <t>ツヅ</t>
    </rPh>
    <rPh sb="26" eb="27">
      <t>ケタ</t>
    </rPh>
    <rPh sb="28" eb="30">
      <t>スウジ</t>
    </rPh>
    <phoneticPr fontId="3"/>
  </si>
  <si>
    <r>
      <t xml:space="preserve">陸連　競技場コード
</t>
    </r>
    <r>
      <rPr>
        <b/>
        <sz val="9"/>
        <color rgb="FF0066CC"/>
        <rFont val="ＭＳ ゴシック"/>
        <family val="3"/>
        <charset val="128"/>
      </rPr>
      <t xml:space="preserve"> ※半角数字　16に続く4桁の数字</t>
    </r>
    <rPh sb="20" eb="21">
      <t>ツヅ</t>
    </rPh>
    <rPh sb="23" eb="24">
      <t>ケタ</t>
    </rPh>
    <rPh sb="25" eb="27">
      <t>スウジ</t>
    </rPh>
    <phoneticPr fontId="3"/>
  </si>
  <si>
    <r>
      <t xml:space="preserve">競技場名
</t>
    </r>
    <r>
      <rPr>
        <b/>
        <sz val="9"/>
        <color rgb="FF0066CC"/>
        <rFont val="ＭＳ ゴシック"/>
        <family val="3"/>
        <charset val="128"/>
      </rPr>
      <t>　※公認競技場やコースは正式名称</t>
    </r>
    <rPh sb="0" eb="2">
      <t>キョウギ</t>
    </rPh>
    <rPh sb="2" eb="3">
      <t>バ</t>
    </rPh>
    <rPh sb="3" eb="4">
      <t>メイ</t>
    </rPh>
    <rPh sb="7" eb="9">
      <t>コウニン</t>
    </rPh>
    <rPh sb="9" eb="12">
      <t>キョウギジョウ</t>
    </rPh>
    <rPh sb="17" eb="19">
      <t>セイシキ</t>
    </rPh>
    <rPh sb="19" eb="21">
      <t>メイショウ</t>
    </rPh>
    <phoneticPr fontId="3"/>
  </si>
  <si>
    <r>
      <t xml:space="preserve">陸連　競技会コード
</t>
    </r>
    <r>
      <rPr>
        <sz val="9"/>
        <color rgb="FF0066CC"/>
        <rFont val="ＭＳ ゴシック"/>
        <family val="3"/>
        <charset val="128"/>
      </rPr>
      <t>　</t>
    </r>
    <r>
      <rPr>
        <b/>
        <sz val="9"/>
        <color rgb="FF0066CC"/>
        <rFont val="ＭＳ ゴシック"/>
        <family val="3"/>
        <charset val="128"/>
      </rPr>
      <t>※公認大会必須　８ケタ数字</t>
    </r>
    <rPh sb="3" eb="6">
      <t>キョウギカイ</t>
    </rPh>
    <rPh sb="22" eb="24">
      <t>スウジ</t>
    </rPh>
    <phoneticPr fontId="3"/>
  </si>
  <si>
    <r>
      <t xml:space="preserve">競技会正式名称
</t>
    </r>
    <r>
      <rPr>
        <b/>
        <sz val="9"/>
        <color indexed="30"/>
        <rFont val="ＭＳ ゴシック"/>
        <family val="3"/>
        <charset val="128"/>
      </rPr>
      <t>　※公認大会は</t>
    </r>
    <r>
      <rPr>
        <b/>
        <sz val="9"/>
        <color rgb="FFFF0000"/>
        <rFont val="ＭＳ ゴシック"/>
        <family val="3"/>
        <charset val="128"/>
      </rPr>
      <t>申請した正式大会名称</t>
    </r>
    <rPh sb="0" eb="3">
      <t>キョウギカイ</t>
    </rPh>
    <rPh sb="3" eb="5">
      <t>セイシキ</t>
    </rPh>
    <rPh sb="5" eb="7">
      <t>メイショウ</t>
    </rPh>
    <rPh sb="10" eb="12">
      <t>コウニン</t>
    </rPh>
    <rPh sb="12" eb="14">
      <t>タイカイ</t>
    </rPh>
    <phoneticPr fontId="3"/>
  </si>
  <si>
    <r>
      <t xml:space="preserve">日本陸連公認競技会確認
</t>
    </r>
    <r>
      <rPr>
        <b/>
        <sz val="9"/>
        <color rgb="FF0066CC"/>
        <rFont val="ＭＳ ゴシック"/>
        <family val="3"/>
        <charset val="128"/>
      </rPr>
      <t>　※リストより選択</t>
    </r>
    <rPh sb="0" eb="2">
      <t>ニホン</t>
    </rPh>
    <rPh sb="2" eb="4">
      <t>リクレン</t>
    </rPh>
    <rPh sb="4" eb="6">
      <t>コウニン</t>
    </rPh>
    <rPh sb="6" eb="9">
      <t>キョウギカイ</t>
    </rPh>
    <rPh sb="9" eb="11">
      <t>カクニン</t>
    </rPh>
    <rPh sb="19" eb="21">
      <t>センタク</t>
    </rPh>
    <phoneticPr fontId="3"/>
  </si>
  <si>
    <t>申請大会の確認をしましたので、アスリートランキングでの大会を作成し、</t>
    <rPh sb="0" eb="2">
      <t>シンセイ</t>
    </rPh>
    <rPh sb="2" eb="4">
      <t>タイカイ</t>
    </rPh>
    <rPh sb="5" eb="7">
      <t>カクニン</t>
    </rPh>
    <rPh sb="27" eb="29">
      <t>タイカイ</t>
    </rPh>
    <rPh sb="30" eb="32">
      <t>サクセイ</t>
    </rPh>
    <phoneticPr fontId="3"/>
  </si>
  <si>
    <r>
      <t>なお、</t>
    </r>
    <r>
      <rPr>
        <b/>
        <u/>
        <sz val="12"/>
        <color indexed="10"/>
        <rFont val="ＭＳ ゴシック"/>
        <family val="3"/>
        <charset val="128"/>
      </rPr>
      <t>次年度以降も継続する場合、各種データが必要</t>
    </r>
    <r>
      <rPr>
        <sz val="12"/>
        <rFont val="ＭＳ ゴシック"/>
        <family val="3"/>
        <charset val="128"/>
      </rPr>
      <t>になりますので、お知らせいたします。</t>
    </r>
    <rPh sb="3" eb="6">
      <t>ジネンド</t>
    </rPh>
    <rPh sb="6" eb="8">
      <t>イコウ</t>
    </rPh>
    <rPh sb="9" eb="11">
      <t>ケイゾク</t>
    </rPh>
    <rPh sb="13" eb="15">
      <t>バアイ</t>
    </rPh>
    <rPh sb="16" eb="18">
      <t>カクシュ</t>
    </rPh>
    <rPh sb="22" eb="24">
      <t>ヒツヨウ</t>
    </rPh>
    <rPh sb="33" eb="34">
      <t>シ</t>
    </rPh>
    <phoneticPr fontId="3"/>
  </si>
  <si>
    <r>
      <t>　・ＡＲ基本競技会名　</t>
    </r>
    <r>
      <rPr>
        <b/>
        <sz val="11"/>
        <color indexed="10"/>
        <rFont val="ＭＳ ゴシック"/>
        <family val="3"/>
        <charset val="128"/>
      </rPr>
      <t>②</t>
    </r>
    <r>
      <rPr>
        <sz val="11"/>
        <color rgb="FF00B050"/>
        <rFont val="ＭＳ ゴシック"/>
        <family val="3"/>
        <charset val="128"/>
      </rPr>
      <t xml:space="preserve">
</t>
    </r>
    <r>
      <rPr>
        <b/>
        <sz val="9"/>
        <color rgb="FFFF0000"/>
        <rFont val="ＭＳ ゴシック"/>
        <family val="3"/>
        <charset val="128"/>
      </rPr>
      <t>　　※名称が違うと大会の作成ができません</t>
    </r>
    <rPh sb="4" eb="6">
      <t>キホン</t>
    </rPh>
    <rPh sb="6" eb="9">
      <t>キョウギカイ</t>
    </rPh>
    <rPh sb="9" eb="10">
      <t>メイ</t>
    </rPh>
    <rPh sb="10" eb="11">
      <t>ダイミョウ</t>
    </rPh>
    <phoneticPr fontId="3"/>
  </si>
  <si>
    <t>所属登録画面内容</t>
    <rPh sb="0" eb="2">
      <t>ショゾク</t>
    </rPh>
    <rPh sb="2" eb="4">
      <t>トウロク</t>
    </rPh>
    <rPh sb="4" eb="6">
      <t>ガメン</t>
    </rPh>
    <rPh sb="6" eb="8">
      <t>ナイヨウ</t>
    </rPh>
    <phoneticPr fontId="3"/>
  </si>
  <si>
    <t>選手登録画面内容</t>
    <rPh sb="0" eb="2">
      <t>センシュ</t>
    </rPh>
    <rPh sb="2" eb="4">
      <t>トウロク</t>
    </rPh>
    <rPh sb="4" eb="6">
      <t>ガメン</t>
    </rPh>
    <rPh sb="6" eb="8">
      <t>ナイヨウ</t>
    </rPh>
    <phoneticPr fontId="3"/>
  </si>
  <si>
    <t>は、確実に入力されていることを確認ください</t>
    <rPh sb="2" eb="4">
      <t>カクジツ</t>
    </rPh>
    <rPh sb="5" eb="7">
      <t>ニュウリョク</t>
    </rPh>
    <rPh sb="15" eb="17">
      <t>カクニン</t>
    </rPh>
    <phoneticPr fontId="3"/>
  </si>
  <si>
    <t>新潟陸協アスリートランキング担当</t>
    <rPh sb="0" eb="4">
      <t>ニイガタリッキョウ</t>
    </rPh>
    <rPh sb="14" eb="16">
      <t>タントウ</t>
    </rPh>
    <phoneticPr fontId="3"/>
  </si>
  <si>
    <t>エントリー開始前に、要項での周知やこのページをPDFにしてファイル添付するなどして確実に入力してもらってください</t>
    <rPh sb="5" eb="7">
      <t>カイシ</t>
    </rPh>
    <rPh sb="7" eb="8">
      <t>マエ</t>
    </rPh>
    <rPh sb="10" eb="12">
      <t>ヨウコウ</t>
    </rPh>
    <rPh sb="14" eb="16">
      <t>シュウチ</t>
    </rPh>
    <rPh sb="33" eb="35">
      <t>テンプ</t>
    </rPh>
    <rPh sb="41" eb="43">
      <t>カクジツ</t>
    </rPh>
    <rPh sb="44" eb="46">
      <t>ニュウリョク</t>
    </rPh>
    <phoneticPr fontId="3"/>
  </si>
  <si>
    <t>所属団体が競技会エントリー前に入力しておく項目</t>
    <rPh sb="0" eb="2">
      <t>ショゾク</t>
    </rPh>
    <rPh sb="2" eb="4">
      <t>ダンタイ</t>
    </rPh>
    <rPh sb="5" eb="8">
      <t>キョウギカイ</t>
    </rPh>
    <rPh sb="13" eb="14">
      <t>マエ</t>
    </rPh>
    <rPh sb="15" eb="17">
      <t>ニュウリョク</t>
    </rPh>
    <rPh sb="21" eb="23">
      <t>コウモク</t>
    </rPh>
    <phoneticPr fontId="3"/>
  </si>
  <si>
    <t>日本陸連公認大会にエントリーする場合、必ず入力をお願いします</t>
    <rPh sb="0" eb="4">
      <t>ニホンリクレン</t>
    </rPh>
    <rPh sb="4" eb="6">
      <t>コウニン</t>
    </rPh>
    <rPh sb="6" eb="8">
      <t>タイカイ</t>
    </rPh>
    <rPh sb="16" eb="18">
      <t>バアイ</t>
    </rPh>
    <rPh sb="19" eb="20">
      <t>カナラ</t>
    </rPh>
    <rPh sb="21" eb="23">
      <t>ニュウリョク</t>
    </rPh>
    <rPh sb="25" eb="26">
      <t>ネガ</t>
    </rPh>
    <phoneticPr fontId="3"/>
  </si>
  <si>
    <t>小学生や非公認大会にエントリーする場合、JAAF関連以外の入力をお願いします</t>
    <rPh sb="0" eb="3">
      <t>ショウガクセイ</t>
    </rPh>
    <rPh sb="4" eb="7">
      <t>ヒコウニン</t>
    </rPh>
    <rPh sb="7" eb="9">
      <t>タイカイ</t>
    </rPh>
    <rPh sb="17" eb="19">
      <t>バアイ</t>
    </rPh>
    <rPh sb="24" eb="26">
      <t>カンレン</t>
    </rPh>
    <rPh sb="26" eb="28">
      <t>イガイ</t>
    </rPh>
    <rPh sb="29" eb="31">
      <t>ニュウリョク</t>
    </rPh>
    <rPh sb="33" eb="34">
      <t>ネガ</t>
    </rPh>
    <phoneticPr fontId="3"/>
  </si>
  <si>
    <t>中学生以上で、日本陸連に登録がない場合、公認大会へのエントリーはできません</t>
    <rPh sb="0" eb="3">
      <t>チュウガクセイ</t>
    </rPh>
    <rPh sb="3" eb="5">
      <t>イジョウ</t>
    </rPh>
    <rPh sb="7" eb="9">
      <t>ニホン</t>
    </rPh>
    <rPh sb="9" eb="11">
      <t>リクレン</t>
    </rPh>
    <rPh sb="12" eb="14">
      <t>トウロク</t>
    </rPh>
    <rPh sb="17" eb="19">
      <t>バアイ</t>
    </rPh>
    <rPh sb="20" eb="22">
      <t>コウニン</t>
    </rPh>
    <rPh sb="22" eb="24">
      <t>タイカイ</t>
    </rPh>
    <phoneticPr fontId="3"/>
  </si>
  <si>
    <r>
      <t>必ず</t>
    </r>
    <r>
      <rPr>
        <b/>
        <sz val="18"/>
        <color rgb="FFFF0000"/>
        <rFont val="ＭＳ Ｐゴシック"/>
        <family val="3"/>
        <charset val="128"/>
      </rPr>
      <t>新エントリー</t>
    </r>
    <r>
      <rPr>
        <sz val="18"/>
        <rFont val="ＭＳ Ｐゴシック"/>
        <family val="3"/>
        <charset val="128"/>
      </rPr>
      <t>から入ってください</t>
    </r>
    <rPh sb="0" eb="1">
      <t>カナラ</t>
    </rPh>
    <rPh sb="2" eb="3">
      <t>シン</t>
    </rPh>
    <rPh sb="10" eb="11">
      <t>ハイ</t>
    </rPh>
    <phoneticPr fontId="3"/>
  </si>
  <si>
    <r>
      <t>（５）</t>
    </r>
    <r>
      <rPr>
        <b/>
        <sz val="10.5"/>
        <rFont val="HGSｺﾞｼｯｸM"/>
        <family val="3"/>
        <charset val="128"/>
      </rPr>
      <t>エントリーする所蔵団体が、</t>
    </r>
    <r>
      <rPr>
        <b/>
        <u/>
        <sz val="14"/>
        <color rgb="FFFF0000"/>
        <rFont val="HGSｺﾞｼｯｸM"/>
        <family val="3"/>
        <charset val="128"/>
      </rPr>
      <t>エントリー前に別シート「所属団体様へ」の内容を確実に入力するよう事前に周知</t>
    </r>
    <r>
      <rPr>
        <b/>
        <sz val="10.5"/>
        <rFont val="HGSｺﾞｼｯｸM"/>
        <family val="3"/>
        <charset val="128"/>
      </rPr>
      <t>してください。</t>
    </r>
    <rPh sb="10" eb="12">
      <t>ショゾウ</t>
    </rPh>
    <rPh sb="12" eb="14">
      <t>ダンタイ</t>
    </rPh>
    <rPh sb="21" eb="22">
      <t>マエ</t>
    </rPh>
    <rPh sb="23" eb="24">
      <t>ベツ</t>
    </rPh>
    <rPh sb="28" eb="30">
      <t>ショゾク</t>
    </rPh>
    <rPh sb="30" eb="32">
      <t>ダンタイ</t>
    </rPh>
    <rPh sb="32" eb="33">
      <t>サマ</t>
    </rPh>
    <rPh sb="39" eb="41">
      <t>カクジツ</t>
    </rPh>
    <rPh sb="42" eb="44">
      <t>ニュウリョク</t>
    </rPh>
    <rPh sb="48" eb="50">
      <t>ジゼン</t>
    </rPh>
    <rPh sb="51" eb="53">
      <t>シュウチ</t>
    </rPh>
    <phoneticPr fontId="3"/>
  </si>
  <si>
    <r>
      <rPr>
        <sz val="11"/>
        <rFont val="ＭＳ ゴシック"/>
        <family val="3"/>
        <charset val="128"/>
      </rPr>
      <t>競技会英語名称　※ローマ字変換は不可</t>
    </r>
    <r>
      <rPr>
        <sz val="11"/>
        <color indexed="8"/>
        <rFont val="ＭＳ ゴシック"/>
        <family val="3"/>
        <charset val="128"/>
      </rPr>
      <t xml:space="preserve">
</t>
    </r>
    <r>
      <rPr>
        <sz val="9"/>
        <color rgb="FF0066CC"/>
        <rFont val="ＭＳ ゴシック"/>
        <family val="3"/>
        <charset val="128"/>
      </rPr>
      <t>　</t>
    </r>
    <r>
      <rPr>
        <b/>
        <sz val="9"/>
        <color rgb="FF0066CC"/>
        <rFont val="ＭＳ ゴシック"/>
        <family val="3"/>
        <charset val="128"/>
      </rPr>
      <t>※主催者が設定</t>
    </r>
    <r>
      <rPr>
        <sz val="11"/>
        <color rgb="FF000000"/>
        <rFont val="ＭＳ ゴシック"/>
        <family val="3"/>
        <charset val="128"/>
      </rPr>
      <t>　</t>
    </r>
    <r>
      <rPr>
        <b/>
        <sz val="9"/>
        <color rgb="FF0070C0"/>
        <rFont val="ＭＳ ゴシック"/>
        <family val="3"/>
        <charset val="128"/>
      </rPr>
      <t>過去大会の入力例参照のこと</t>
    </r>
    <rPh sb="0" eb="3">
      <t>キョウギカイ</t>
    </rPh>
    <rPh sb="3" eb="5">
      <t>エイゴ</t>
    </rPh>
    <rPh sb="5" eb="7">
      <t>メイショウ</t>
    </rPh>
    <rPh sb="12" eb="13">
      <t>ジ</t>
    </rPh>
    <rPh sb="13" eb="15">
      <t>ヘンカン</t>
    </rPh>
    <rPh sb="16" eb="18">
      <t>フカ</t>
    </rPh>
    <rPh sb="21" eb="24">
      <t>シュサイシャ</t>
    </rPh>
    <rPh sb="25" eb="27">
      <t>セッテイ</t>
    </rPh>
    <rPh sb="28" eb="30">
      <t>カコ</t>
    </rPh>
    <rPh sb="30" eb="32">
      <t>タイカイ</t>
    </rPh>
    <rPh sb="33" eb="35">
      <t>ニュウリョク</t>
    </rPh>
    <rPh sb="35" eb="36">
      <t>レイ</t>
    </rPh>
    <rPh sb="36" eb="38">
      <t>サンショウ</t>
    </rPh>
    <phoneticPr fontId="3"/>
  </si>
  <si>
    <r>
      <rPr>
        <b/>
        <sz val="11"/>
        <color rgb="FFFF0000"/>
        <rFont val="ＭＳ ゴシック"/>
        <family val="3"/>
        <charset val="128"/>
      </rPr>
      <t>ＷＡカテゴリ</t>
    </r>
    <r>
      <rPr>
        <sz val="11"/>
        <color rgb="FF000000"/>
        <rFont val="ＭＳ ゴシック"/>
        <family val="3"/>
        <charset val="128"/>
      </rPr>
      <t xml:space="preserve">
</t>
    </r>
    <r>
      <rPr>
        <b/>
        <sz val="9"/>
        <color rgb="FF0070C0"/>
        <rFont val="ＭＳ ゴシック"/>
        <family val="3"/>
        <charset val="128"/>
      </rPr>
      <t>　※リストから選択</t>
    </r>
    <phoneticPr fontId="3"/>
  </si>
  <si>
    <r>
      <t>大会終了後</t>
    </r>
    <r>
      <rPr>
        <b/>
        <sz val="16"/>
        <color rgb="FFFF0000"/>
        <rFont val="ＭＳ 明朝"/>
        <family val="1"/>
        <charset val="128"/>
      </rPr>
      <t>１週間以内</t>
    </r>
    <r>
      <rPr>
        <b/>
        <sz val="14"/>
        <rFont val="ＭＳ 明朝"/>
        <family val="1"/>
        <charset val="128"/>
      </rPr>
      <t>に公認記録申請要項に従い続きを行うことを約束します。
　　※新潟ＡＲ利用の場合</t>
    </r>
    <rPh sb="11" eb="13">
      <t>コウニン</t>
    </rPh>
    <rPh sb="13" eb="15">
      <t>キロク</t>
    </rPh>
    <rPh sb="15" eb="17">
      <t>シンセイ</t>
    </rPh>
    <rPh sb="17" eb="19">
      <t>ヨウコウ</t>
    </rPh>
    <rPh sb="20" eb="21">
      <t>シタガ</t>
    </rPh>
    <rPh sb="22" eb="23">
      <t>ツヅ</t>
    </rPh>
    <rPh sb="25" eb="26">
      <t>オコナ</t>
    </rPh>
    <rPh sb="30" eb="32">
      <t>ヤクソク</t>
    </rPh>
    <rPh sb="40" eb="42">
      <t>ニイガタ</t>
    </rPh>
    <rPh sb="44" eb="46">
      <t>リヨウ</t>
    </rPh>
    <rPh sb="47" eb="49">
      <t>バアイ</t>
    </rPh>
    <phoneticPr fontId="3"/>
  </si>
  <si>
    <r>
      <t>（１）利用申請受付期間　</t>
    </r>
    <r>
      <rPr>
        <b/>
        <u/>
        <sz val="14"/>
        <color indexed="10"/>
        <rFont val="HGSｺﾞｼｯｸM"/>
        <family val="3"/>
        <charset val="128"/>
      </rPr>
      <t>原則大会開催日３カ月前</t>
    </r>
    <r>
      <rPr>
        <sz val="10.5"/>
        <rFont val="HGSｺﾞｼｯｸM"/>
        <family val="3"/>
        <charset val="128"/>
      </rPr>
      <t>からとします。事情によりそれ以前に発行を申請したい場合は、理由を添えてメールでお問い合わせください。</t>
    </r>
    <rPh sb="9" eb="11">
      <t>キカン</t>
    </rPh>
    <rPh sb="14" eb="16">
      <t>タイカイ</t>
    </rPh>
    <rPh sb="16" eb="19">
      <t>カイサイビ</t>
    </rPh>
    <rPh sb="21" eb="22">
      <t>ゲツ</t>
    </rPh>
    <rPh sb="22" eb="23">
      <t>マエ</t>
    </rPh>
    <rPh sb="30" eb="32">
      <t>ジジョウ</t>
    </rPh>
    <rPh sb="37" eb="39">
      <t>イゼン</t>
    </rPh>
    <rPh sb="40" eb="42">
      <t>ハッコウ</t>
    </rPh>
    <rPh sb="43" eb="45">
      <t>シンセイ</t>
    </rPh>
    <rPh sb="48" eb="50">
      <t>バアイ</t>
    </rPh>
    <rPh sb="52" eb="54">
      <t>リユウ</t>
    </rPh>
    <rPh sb="55" eb="56">
      <t>ソ</t>
    </rPh>
    <rPh sb="63" eb="64">
      <t>ト</t>
    </rPh>
    <rPh sb="65" eb="66">
      <t>ア</t>
    </rPh>
    <phoneticPr fontId="3"/>
  </si>
  <si>
    <r>
      <t>（２）大会ＩＤ・管理者ＩＤおよび管理者パスワード発行　利用申請受付後、</t>
    </r>
    <r>
      <rPr>
        <b/>
        <u/>
        <sz val="14"/>
        <color rgb="FFFF0000"/>
        <rFont val="HGSｺﾞｼｯｸM"/>
        <family val="3"/>
        <charset val="128"/>
      </rPr>
      <t>２週間以内に返信</t>
    </r>
    <r>
      <rPr>
        <sz val="10.5"/>
        <rFont val="HGSｺﾞｼｯｸM"/>
        <family val="3"/>
        <charset val="128"/>
      </rPr>
      <t>します。</t>
    </r>
    <rPh sb="8" eb="11">
      <t>カンリシャ</t>
    </rPh>
    <rPh sb="16" eb="19">
      <t>カンリシャ</t>
    </rPh>
    <rPh sb="24" eb="26">
      <t>ハッコウ</t>
    </rPh>
    <phoneticPr fontId="3"/>
  </si>
  <si>
    <r>
      <t>（４）</t>
    </r>
    <r>
      <rPr>
        <b/>
        <sz val="10.5"/>
        <rFont val="HGSｺﾞｼｯｸM"/>
        <family val="3"/>
        <charset val="128"/>
      </rPr>
      <t>継続大会の場合で、過去の実施大会の各IDやパスワードの問い合わせにはお答えできません</t>
    </r>
    <r>
      <rPr>
        <sz val="10.5"/>
        <rFont val="HGSｺﾞｼｯｸM"/>
        <family val="3"/>
        <charset val="128"/>
      </rPr>
      <t>。</t>
    </r>
    <rPh sb="3" eb="5">
      <t>ケイゾク</t>
    </rPh>
    <rPh sb="5" eb="7">
      <t>タイカイ</t>
    </rPh>
    <rPh sb="8" eb="10">
      <t>バアイ</t>
    </rPh>
    <rPh sb="12" eb="14">
      <t>カコ</t>
    </rPh>
    <rPh sb="15" eb="17">
      <t>ジッシ</t>
    </rPh>
    <rPh sb="17" eb="19">
      <t>タイカイ</t>
    </rPh>
    <rPh sb="20" eb="21">
      <t>カク</t>
    </rPh>
    <rPh sb="30" eb="31">
      <t>ト</t>
    </rPh>
    <rPh sb="32" eb="33">
      <t>ア</t>
    </rPh>
    <rPh sb="38" eb="39">
      <t>コタ</t>
    </rPh>
    <phoneticPr fontId="3"/>
  </si>
  <si>
    <r>
      <t>　特に大学（学連）の　”</t>
    </r>
    <r>
      <rPr>
        <b/>
        <sz val="16"/>
        <color theme="6" tint="0.79998168889431442"/>
        <rFont val="HGSｺﾞｼｯｸM"/>
        <family val="3"/>
        <charset val="128"/>
      </rPr>
      <t>選手個人登録都道府県に記載間違いがないよう”　</t>
    </r>
    <r>
      <rPr>
        <b/>
        <sz val="14"/>
        <color theme="0"/>
        <rFont val="HGSｺﾞｼｯｸM"/>
        <family val="3"/>
        <charset val="128"/>
      </rPr>
      <t>に周知徹底をお願いします。</t>
    </r>
    <rPh sb="1" eb="2">
      <t>トク</t>
    </rPh>
    <rPh sb="3" eb="5">
      <t>ダイガク</t>
    </rPh>
    <rPh sb="6" eb="8">
      <t>ガクレン</t>
    </rPh>
    <rPh sb="12" eb="14">
      <t>センシュ</t>
    </rPh>
    <rPh sb="14" eb="16">
      <t>コジン</t>
    </rPh>
    <rPh sb="16" eb="18">
      <t>トウロク</t>
    </rPh>
    <rPh sb="18" eb="22">
      <t>トドウフケン</t>
    </rPh>
    <rPh sb="23" eb="25">
      <t>キサイ</t>
    </rPh>
    <rPh sb="25" eb="27">
      <t>マチガ</t>
    </rPh>
    <rPh sb="36" eb="38">
      <t>シュウチ</t>
    </rPh>
    <rPh sb="38" eb="40">
      <t>テッテイ</t>
    </rPh>
    <rPh sb="42" eb="43">
      <t>ネガ</t>
    </rPh>
    <phoneticPr fontId="3"/>
  </si>
  <si>
    <t>2023年度新潟県陸上競技大会運用システムの取り扱いについて</t>
    <rPh sb="5" eb="6">
      <t>ド</t>
    </rPh>
    <rPh sb="6" eb="8">
      <t>ニイガタ</t>
    </rPh>
    <rPh sb="8" eb="9">
      <t>ケン</t>
    </rPh>
    <rPh sb="9" eb="13">
      <t>リクジョウキョウギ</t>
    </rPh>
    <rPh sb="13" eb="15">
      <t>タイカイ</t>
    </rPh>
    <rPh sb="15" eb="17">
      <t>ウンヨウ</t>
    </rPh>
    <rPh sb="22" eb="23">
      <t>ト</t>
    </rPh>
    <rPh sb="24" eb="25">
      <t>アツカ</t>
    </rPh>
    <phoneticPr fontId="3"/>
  </si>
  <si>
    <t>大会当日運用システム</t>
    <rPh sb="0" eb="2">
      <t>タイカイ</t>
    </rPh>
    <rPh sb="2" eb="4">
      <t>トウジツ</t>
    </rPh>
    <rPh sb="4" eb="6">
      <t>ウンヨウ</t>
    </rPh>
    <phoneticPr fontId="3"/>
  </si>
  <si>
    <t>陸連新エントリーシステム</t>
    <rPh sb="0" eb="2">
      <t>リクレン</t>
    </rPh>
    <rPh sb="2" eb="3">
      <t>シン</t>
    </rPh>
    <phoneticPr fontId="3"/>
  </si>
  <si>
    <t>NANS21</t>
    <phoneticPr fontId="3"/>
  </si>
  <si>
    <t>AthleteRanking.com</t>
    <phoneticPr fontId="3"/>
  </si>
  <si>
    <t>競技会・記録会</t>
    <rPh sb="0" eb="2">
      <t>キョウギ</t>
    </rPh>
    <rPh sb="2" eb="3">
      <t>カイ</t>
    </rPh>
    <rPh sb="4" eb="7">
      <t>キロクカイ</t>
    </rPh>
    <phoneticPr fontId="3"/>
  </si>
  <si>
    <t>記録会</t>
    <rPh sb="0" eb="3">
      <t>キロクカイ</t>
    </rPh>
    <phoneticPr fontId="3"/>
  </si>
  <si>
    <t>　ビッグスワンで実施</t>
    <rPh sb="8" eb="10">
      <t>ジッシ</t>
    </rPh>
    <phoneticPr fontId="3"/>
  </si>
  <si>
    <t>　　該当する大会</t>
    <rPh sb="2" eb="4">
      <t>ガイトウ</t>
    </rPh>
    <rPh sb="6" eb="8">
      <t>タイカイ</t>
    </rPh>
    <phoneticPr fontId="3"/>
  </si>
  <si>
    <t>備　　　考</t>
    <rPh sb="0" eb="1">
      <t>ビ</t>
    </rPh>
    <rPh sb="4" eb="5">
      <t>コウ</t>
    </rPh>
    <phoneticPr fontId="3"/>
  </si>
  <si>
    <t>＜該当なし＞</t>
    <rPh sb="1" eb="3">
      <t>ガイトウ</t>
    </rPh>
    <phoneticPr fontId="3"/>
  </si>
  <si>
    <t>※コンバート作業が複雑で大変なため</t>
    <rPh sb="6" eb="8">
      <t>サギョウ</t>
    </rPh>
    <rPh sb="9" eb="11">
      <t>フクザツ</t>
    </rPh>
    <rPh sb="12" eb="14">
      <t>タイヘン</t>
    </rPh>
    <phoneticPr fontId="3"/>
  </si>
  <si>
    <t>※NISHIスタッフなしでもNANS21システムの運用ができるようになること</t>
    <rPh sb="25" eb="27">
      <t>ウンヨウ</t>
    </rPh>
    <phoneticPr fontId="3"/>
  </si>
  <si>
    <t>　運用方法の基本</t>
    <rPh sb="1" eb="3">
      <t>ウンヨウ</t>
    </rPh>
    <rPh sb="3" eb="5">
      <t>ホウホウ</t>
    </rPh>
    <rPh sb="6" eb="8">
      <t>キホン</t>
    </rPh>
    <phoneticPr fontId="3"/>
  </si>
  <si>
    <t>エントリー</t>
    <phoneticPr fontId="3"/>
  </si>
  <si>
    <t>　ビッグスワン以外の実施
　例)他県エントリー選手が多く参加
　例)厳密な資格審査が必要</t>
    <rPh sb="7" eb="9">
      <t>イガイ</t>
    </rPh>
    <rPh sb="10" eb="12">
      <t>ジッシ</t>
    </rPh>
    <rPh sb="14" eb="15">
      <t>レイ</t>
    </rPh>
    <rPh sb="34" eb="36">
      <t>ゲンミツ</t>
    </rPh>
    <rPh sb="37" eb="41">
      <t>シカクシンサ</t>
    </rPh>
    <rPh sb="42" eb="44">
      <t>ヒツヨウ</t>
    </rPh>
    <phoneticPr fontId="3"/>
  </si>
  <si>
    <t>　ビッグスワンで実施
　例)他県エントリー選手が多く参加
　例)厳密な資格審査が必要</t>
    <rPh sb="8" eb="10">
      <t>ジッシ</t>
    </rPh>
    <phoneticPr fontId="3"/>
  </si>
  <si>
    <t>　ビッグスワン以外の実施
　例)県内選手が多く参加
　例)資格審査は手作業
　例)非公認大会</t>
    <rPh sb="7" eb="9">
      <t>イガイ</t>
    </rPh>
    <rPh sb="10" eb="12">
      <t>ジッシ</t>
    </rPh>
    <rPh sb="29" eb="33">
      <t>シカクシンサ</t>
    </rPh>
    <rPh sb="34" eb="37">
      <t>テサギョウ</t>
    </rPh>
    <rPh sb="41" eb="44">
      <t>ヒコウニン</t>
    </rPh>
    <rPh sb="44" eb="46">
      <t>タイカイ</t>
    </rPh>
    <phoneticPr fontId="3"/>
  </si>
  <si>
    <t>　ビッグスワンで実施
　例)県内選手が多く参加
　例)資格審査は手作業
　例)非公認大会</t>
    <rPh sb="8" eb="10">
      <t>ジッシ</t>
    </rPh>
    <phoneticPr fontId="3"/>
  </si>
  <si>
    <t>※陸連新エントリーシステムのメリット・・・陸連登録者である、公認記録が自動で付与される　＝資格審査が軽減</t>
    <rPh sb="1" eb="3">
      <t>リクレン</t>
    </rPh>
    <rPh sb="3" eb="4">
      <t>シン</t>
    </rPh>
    <rPh sb="21" eb="23">
      <t>リクレン</t>
    </rPh>
    <rPh sb="23" eb="25">
      <t>トウロク</t>
    </rPh>
    <rPh sb="25" eb="26">
      <t>シャ</t>
    </rPh>
    <rPh sb="30" eb="34">
      <t>コウニンキロク</t>
    </rPh>
    <rPh sb="35" eb="37">
      <t>ジドウ</t>
    </rPh>
    <rPh sb="38" eb="40">
      <t>フヨ</t>
    </rPh>
    <rPh sb="45" eb="47">
      <t>シカク</t>
    </rPh>
    <rPh sb="47" eb="49">
      <t>シンサ</t>
    </rPh>
    <rPh sb="50" eb="52">
      <t>ケイゲン</t>
    </rPh>
    <phoneticPr fontId="3"/>
  </si>
  <si>
    <r>
      <t xml:space="preserve">2023年度新潟アスリートランキング利用申請方法 </t>
    </r>
    <r>
      <rPr>
        <b/>
        <sz val="24"/>
        <color indexed="53"/>
        <rFont val="ＭＳ 明朝"/>
        <family val="1"/>
        <charset val="128"/>
      </rPr>
      <t>2023年3月1日発行版</t>
    </r>
    <rPh sb="5" eb="6">
      <t>ド</t>
    </rPh>
    <rPh sb="6" eb="8">
      <t>ニイガタ</t>
    </rPh>
    <rPh sb="29" eb="30">
      <t>ネン</t>
    </rPh>
    <rPh sb="31" eb="32">
      <t>ガツ</t>
    </rPh>
    <rPh sb="33" eb="34">
      <t>ニチ</t>
    </rPh>
    <rPh sb="34" eb="36">
      <t>ハッコウ</t>
    </rPh>
    <rPh sb="36" eb="37">
      <t>バン</t>
    </rPh>
    <phoneticPr fontId="3"/>
  </si>
  <si>
    <t>　例　20230407上越中学記録会利用申請</t>
    <rPh sb="1" eb="2">
      <t>レイ</t>
    </rPh>
    <rPh sb="11" eb="13">
      <t>ジョウエツ</t>
    </rPh>
    <rPh sb="13" eb="15">
      <t>チュウガク</t>
    </rPh>
    <rPh sb="15" eb="17">
      <t>キロク</t>
    </rPh>
    <rPh sb="17" eb="18">
      <t>カイ</t>
    </rPh>
    <rPh sb="18" eb="20">
      <t>リヨウ</t>
    </rPh>
    <rPh sb="20" eb="22">
      <t>シンセイ</t>
    </rPh>
    <phoneticPr fontId="3"/>
  </si>
  <si>
    <r>
      <rPr>
        <b/>
        <sz val="14"/>
        <color theme="9" tint="-0.249977111117893"/>
        <rFont val="ＭＳ ゴシック"/>
        <family val="3"/>
        <charset val="128"/>
      </rPr>
      <t>新潟ＡＲ申請ファイル</t>
    </r>
    <r>
      <rPr>
        <b/>
        <sz val="14"/>
        <color indexed="30"/>
        <rFont val="ＭＳ ゴシック"/>
        <family val="3"/>
        <charset val="128"/>
      </rPr>
      <t>　</t>
    </r>
    <r>
      <rPr>
        <b/>
        <sz val="10"/>
        <color indexed="10"/>
        <rFont val="ＭＳ ゴシック"/>
        <family val="3"/>
        <charset val="128"/>
      </rPr>
      <t>2023年3月1日発行版</t>
    </r>
    <rPh sb="0" eb="2">
      <t>ニイガタ</t>
    </rPh>
    <rPh sb="4" eb="6">
      <t>シンセイ</t>
    </rPh>
    <rPh sb="15" eb="16">
      <t>ネン</t>
    </rPh>
    <rPh sb="17" eb="18">
      <t>ガツ</t>
    </rPh>
    <rPh sb="19" eb="20">
      <t>ニチ</t>
    </rPh>
    <rPh sb="20" eb="22">
      <t>ハッコウ</t>
    </rPh>
    <rPh sb="22" eb="23">
      <t>バン</t>
    </rPh>
    <phoneticPr fontId="3"/>
  </si>
  <si>
    <r>
      <t xml:space="preserve">申請日
</t>
    </r>
    <r>
      <rPr>
        <b/>
        <sz val="9"/>
        <color indexed="30"/>
        <rFont val="ＭＳ ゴシック"/>
        <family val="3"/>
        <charset val="128"/>
      </rPr>
      <t xml:space="preserve"> ※8桁数字　入力例2023年4月1日→20230401</t>
    </r>
    <rPh sb="0" eb="2">
      <t>シンセイ</t>
    </rPh>
    <rPh sb="2" eb="3">
      <t>ビ</t>
    </rPh>
    <rPh sb="7" eb="8">
      <t>ケタ</t>
    </rPh>
    <rPh sb="8" eb="10">
      <t>スウジ</t>
    </rPh>
    <rPh sb="11" eb="13">
      <t>ニュウリョク</t>
    </rPh>
    <rPh sb="13" eb="14">
      <t>レイ</t>
    </rPh>
    <rPh sb="18" eb="19">
      <t>ネン</t>
    </rPh>
    <rPh sb="20" eb="21">
      <t>ガツ</t>
    </rPh>
    <rPh sb="22" eb="23">
      <t>ニチ</t>
    </rPh>
    <phoneticPr fontId="3"/>
  </si>
  <si>
    <r>
      <t xml:space="preserve">競技会略称名
</t>
    </r>
    <r>
      <rPr>
        <b/>
        <sz val="9"/>
        <color rgb="FF0066CC"/>
        <rFont val="ＭＳ ゴシック"/>
        <family val="3"/>
        <charset val="128"/>
      </rPr>
      <t>　※１６文字以内</t>
    </r>
    <rPh sb="0" eb="3">
      <t>キョウギカイ</t>
    </rPh>
    <rPh sb="5" eb="6">
      <t>メイ</t>
    </rPh>
    <rPh sb="11" eb="13">
      <t>モジ</t>
    </rPh>
    <rPh sb="13" eb="15">
      <t>イナイ</t>
    </rPh>
    <phoneticPr fontId="3"/>
  </si>
  <si>
    <t>※公認記録申請要項は返信にて
送付させていただきます</t>
    <rPh sb="1" eb="3">
      <t>コウニン</t>
    </rPh>
    <rPh sb="3" eb="5">
      <t>キロク</t>
    </rPh>
    <rPh sb="5" eb="7">
      <t>シンセイ</t>
    </rPh>
    <rPh sb="7" eb="9">
      <t>ヨウコウ</t>
    </rPh>
    <rPh sb="10" eb="12">
      <t>ヘンシン</t>
    </rPh>
    <rPh sb="15" eb="17">
      <t>ソウフ</t>
    </rPh>
    <phoneticPr fontId="3"/>
  </si>
  <si>
    <t>（６）問い合わせ・申請先；新潟県陸上競技協会記録部長　メール kirokubu@ace.ocn.ne.jp  至急の場合　090-2493-8102</t>
    <rPh sb="3" eb="4">
      <t>ト</t>
    </rPh>
    <rPh sb="5" eb="6">
      <t>ア</t>
    </rPh>
    <rPh sb="9" eb="11">
      <t>シンセイ</t>
    </rPh>
    <rPh sb="11" eb="12">
      <t>サキ</t>
    </rPh>
    <rPh sb="13" eb="15">
      <t>ニイガタ</t>
    </rPh>
    <rPh sb="16" eb="18">
      <t>リクジョウ</t>
    </rPh>
    <rPh sb="18" eb="20">
      <t>キョウギ</t>
    </rPh>
    <rPh sb="20" eb="22">
      <t>キョウカイ</t>
    </rPh>
    <rPh sb="55" eb="57">
      <t>シキュウ</t>
    </rPh>
    <rPh sb="58" eb="60">
      <t>バアイ</t>
    </rPh>
    <phoneticPr fontId="3"/>
  </si>
  <si>
    <t>kirokubu@ace.ocn.ne.jp</t>
  </si>
  <si>
    <r>
      <t>※ビッグスワンで行う</t>
    </r>
    <r>
      <rPr>
        <b/>
        <sz val="14"/>
        <color rgb="FFFF0000"/>
        <rFont val="ＭＳ ゴシック"/>
        <family val="3"/>
        <charset val="128"/>
      </rPr>
      <t>競技会</t>
    </r>
    <r>
      <rPr>
        <b/>
        <sz val="14"/>
        <rFont val="ＭＳ ゴシック"/>
        <family val="3"/>
        <charset val="128"/>
      </rPr>
      <t>は、事情がない限り、NANS21システムを積極的に利用してください</t>
    </r>
    <rPh sb="8" eb="9">
      <t>オコナ</t>
    </rPh>
    <rPh sb="10" eb="13">
      <t>キョウギカイ</t>
    </rPh>
    <rPh sb="15" eb="17">
      <t>ジジョウ</t>
    </rPh>
    <rPh sb="20" eb="21">
      <t>カギ</t>
    </rPh>
    <rPh sb="34" eb="37">
      <t>セッキョクテキ</t>
    </rPh>
    <rPh sb="38" eb="40">
      <t>リヨウ</t>
    </rPh>
    <phoneticPr fontId="3"/>
  </si>
  <si>
    <t>　陸連未登録者はエントリーできない　JAAF-STARTと連動している</t>
    <rPh sb="1" eb="3">
      <t>リクレン</t>
    </rPh>
    <rPh sb="3" eb="7">
      <t>ミトウロクシャ</t>
    </rPh>
    <rPh sb="29" eb="31">
      <t>レンドウ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</si>
</sst>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
    <numFmt numFmtId="177" formatCode="[$-F800]dddd\,\ mmmm\ dd\,\ yyyy"/>
    <numFmt numFmtId="178" formatCode="0000&quot;年&quot;00&quot;月&quot;00&quot;日&quot;"/>
    <numFmt numFmtId="179" formatCode="0000&quot;/&quot;00&quot;/&quot;00"/>
  </numFmts>
  <fonts count="102"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4"/>
      <name val="ＭＳ Ｐゴシック"/>
      <family val="3"/>
      <charset val="128"/>
    </font>
    <font>
      <sz val="9"/>
      <name val="ＭＳ ゴシック"/>
      <family val="3"/>
      <charset val="128"/>
    </font>
    <font>
      <sz val="16"/>
      <name val="ＭＳ ゴシック"/>
      <family val="3"/>
      <charset val="128"/>
    </font>
    <font>
      <sz val="12"/>
      <name val="ＭＳ ゴシック"/>
      <family val="3"/>
      <charset val="128"/>
    </font>
    <font>
      <sz val="16"/>
      <name val="ＭＳ Ｐゴシック"/>
      <family val="3"/>
      <charset val="128"/>
    </font>
    <font>
      <b/>
      <sz val="16"/>
      <name val="ＭＳ ゴシック"/>
      <family val="3"/>
      <charset val="128"/>
    </font>
    <font>
      <sz val="8"/>
      <name val="ＭＳ ゴシック"/>
      <family val="3"/>
      <charset val="128"/>
    </font>
    <font>
      <b/>
      <sz val="8"/>
      <name val="ＭＳ ゴシック"/>
      <family val="3"/>
      <charset val="128"/>
    </font>
    <font>
      <b/>
      <sz val="14"/>
      <name val="ＭＳ ゴシック"/>
      <family val="3"/>
      <charset val="128"/>
    </font>
    <font>
      <sz val="14"/>
      <name val="ＭＳ ゴシック"/>
      <family val="3"/>
      <charset val="128"/>
    </font>
    <font>
      <sz val="11"/>
      <name val="ＭＳ 明朝"/>
      <family val="1"/>
      <charset val="128"/>
    </font>
    <font>
      <u/>
      <sz val="11"/>
      <color indexed="12"/>
      <name val="ＭＳ Ｐゴシック"/>
      <family val="3"/>
      <charset val="128"/>
    </font>
    <font>
      <b/>
      <u/>
      <sz val="12"/>
      <color indexed="10"/>
      <name val="ＭＳ ゴシック"/>
      <family val="3"/>
      <charset val="128"/>
    </font>
    <font>
      <sz val="8"/>
      <name val="ＭＳ Ｐゴシック"/>
      <family val="3"/>
      <charset val="128"/>
    </font>
    <font>
      <sz val="8"/>
      <name val="ＭＳ 明朝"/>
      <family val="1"/>
      <charset val="128"/>
    </font>
    <font>
      <sz val="9"/>
      <name val="ＭＳ 明朝"/>
      <family val="1"/>
      <charset val="128"/>
    </font>
    <font>
      <b/>
      <sz val="24"/>
      <name val="ＭＳ 明朝"/>
      <family val="1"/>
      <charset val="128"/>
    </font>
    <font>
      <sz val="11"/>
      <name val="HGSｺﾞｼｯｸM"/>
      <family val="3"/>
      <charset val="128"/>
    </font>
    <font>
      <sz val="12"/>
      <name val="HGSｺﾞｼｯｸM"/>
      <family val="3"/>
      <charset val="128"/>
    </font>
    <font>
      <b/>
      <sz val="10.5"/>
      <name val="HGSｺﾞｼｯｸM"/>
      <family val="3"/>
      <charset val="128"/>
    </font>
    <font>
      <sz val="10.5"/>
      <name val="HGSｺﾞｼｯｸM"/>
      <family val="3"/>
      <charset val="128"/>
    </font>
    <font>
      <sz val="9"/>
      <name val="HGSｺﾞｼｯｸM"/>
      <family val="3"/>
      <charset val="128"/>
    </font>
    <font>
      <sz val="10"/>
      <name val="HGSｺﾞｼｯｸM"/>
      <family val="3"/>
      <charset val="128"/>
    </font>
    <font>
      <b/>
      <sz val="12"/>
      <name val="HGSｺﾞｼｯｸM"/>
      <family val="3"/>
      <charset val="128"/>
    </font>
    <font>
      <b/>
      <sz val="16"/>
      <name val="HGSｺﾞｼｯｸM"/>
      <family val="3"/>
      <charset val="128"/>
    </font>
    <font>
      <b/>
      <sz val="18"/>
      <name val="HGSｺﾞｼｯｸM"/>
      <family val="3"/>
      <charset val="128"/>
    </font>
    <font>
      <b/>
      <sz val="16"/>
      <name val="ＭＳ 明朝"/>
      <family val="1"/>
      <charset val="128"/>
    </font>
    <font>
      <b/>
      <sz val="20"/>
      <name val="HGSｺﾞｼｯｸM"/>
      <family val="3"/>
      <charset val="128"/>
    </font>
    <font>
      <b/>
      <sz val="16"/>
      <name val="ＭＳ Ｐゴシック"/>
      <family val="3"/>
      <charset val="128"/>
    </font>
    <font>
      <sz val="10"/>
      <name val="ＭＳ 明朝"/>
      <family val="1"/>
      <charset val="128"/>
    </font>
    <font>
      <sz val="10"/>
      <name val="ＭＳ ゴシック"/>
      <family val="3"/>
      <charset val="128"/>
    </font>
    <font>
      <b/>
      <sz val="11"/>
      <color indexed="10"/>
      <name val="ＭＳ ゴシック"/>
      <family val="3"/>
      <charset val="128"/>
    </font>
    <font>
      <b/>
      <sz val="9"/>
      <name val="ＭＳ ゴシック"/>
      <family val="3"/>
      <charset val="128"/>
    </font>
    <font>
      <b/>
      <sz val="11"/>
      <name val="ＭＳ ゴシック"/>
      <family val="3"/>
      <charset val="128"/>
    </font>
    <font>
      <sz val="11"/>
      <color indexed="17"/>
      <name val="ＭＳ ゴシック"/>
      <family val="3"/>
      <charset val="128"/>
    </font>
    <font>
      <b/>
      <sz val="10"/>
      <color indexed="40"/>
      <name val="ＭＳ ゴシック"/>
      <family val="3"/>
      <charset val="128"/>
    </font>
    <font>
      <b/>
      <sz val="10"/>
      <color indexed="30"/>
      <name val="ＭＳ ゴシック"/>
      <family val="3"/>
      <charset val="128"/>
    </font>
    <font>
      <b/>
      <sz val="12"/>
      <name val="ＭＳ Ｐゴシック"/>
      <family val="3"/>
      <charset val="128"/>
    </font>
    <font>
      <sz val="11"/>
      <color indexed="12"/>
      <name val="ＭＳ Ｐゴシック"/>
      <family val="3"/>
      <charset val="128"/>
    </font>
    <font>
      <b/>
      <sz val="12"/>
      <name val="ＭＳ 明朝"/>
      <family val="1"/>
      <charset val="128"/>
    </font>
    <font>
      <b/>
      <sz val="9"/>
      <color indexed="30"/>
      <name val="ＭＳ ゴシック"/>
      <family val="3"/>
      <charset val="128"/>
    </font>
    <font>
      <sz val="6"/>
      <name val="ＭＳ Ｐゴシック"/>
      <family val="3"/>
      <charset val="128"/>
    </font>
    <font>
      <b/>
      <sz val="14"/>
      <color indexed="30"/>
      <name val="ＭＳ ゴシック"/>
      <family val="3"/>
      <charset val="128"/>
    </font>
    <font>
      <sz val="11"/>
      <color indexed="8"/>
      <name val="ＭＳ ゴシック"/>
      <family val="3"/>
      <charset val="128"/>
    </font>
    <font>
      <b/>
      <sz val="10"/>
      <color indexed="10"/>
      <name val="ＭＳ ゴシック"/>
      <family val="3"/>
      <charset val="128"/>
    </font>
    <font>
      <b/>
      <sz val="24"/>
      <color indexed="53"/>
      <name val="ＭＳ 明朝"/>
      <family val="1"/>
      <charset val="128"/>
    </font>
    <font>
      <b/>
      <sz val="13"/>
      <color indexed="10"/>
      <name val="ＭＳ 明朝"/>
      <family val="1"/>
      <charset val="128"/>
    </font>
    <font>
      <sz val="17"/>
      <name val="HGP創英角ｺﾞｼｯｸUB"/>
      <family val="3"/>
      <charset val="128"/>
    </font>
    <font>
      <sz val="11"/>
      <color indexed="10"/>
      <name val="ＭＳ ゴシック"/>
      <family val="3"/>
      <charset val="128"/>
    </font>
    <font>
      <b/>
      <u/>
      <sz val="14"/>
      <color indexed="10"/>
      <name val="HGSｺﾞｼｯｸM"/>
      <family val="3"/>
      <charset val="128"/>
    </font>
    <font>
      <b/>
      <sz val="11"/>
      <name val="HGSｺﾞｼｯｸM"/>
      <family val="3"/>
      <charset val="128"/>
    </font>
    <font>
      <sz val="11"/>
      <color rgb="FFFF0000"/>
      <name val="ＭＳ 明朝"/>
      <family val="1"/>
      <charset val="128"/>
    </font>
    <font>
      <sz val="14"/>
      <color rgb="FF000000"/>
      <name val="ＭＳ Ｐゴシック"/>
      <family val="3"/>
      <charset val="128"/>
      <scheme val="major"/>
    </font>
    <font>
      <b/>
      <sz val="16"/>
      <color rgb="FFFF0000"/>
      <name val="ＭＳ 明朝"/>
      <family val="1"/>
      <charset val="128"/>
    </font>
    <font>
      <sz val="14"/>
      <color rgb="FFFF0000"/>
      <name val="ＭＳ Ｐゴシック"/>
      <family val="3"/>
      <charset val="128"/>
    </font>
    <font>
      <sz val="11"/>
      <color rgb="FF000000"/>
      <name val="ＭＳ ゴシック"/>
      <family val="3"/>
      <charset val="128"/>
    </font>
    <font>
      <sz val="11"/>
      <color rgb="FF00B050"/>
      <name val="ＭＳ ゴシック"/>
      <family val="3"/>
      <charset val="128"/>
    </font>
    <font>
      <b/>
      <sz val="11"/>
      <color theme="8" tint="-0.499984740745262"/>
      <name val="ＭＳ Ｐゴシック"/>
      <family val="3"/>
      <charset val="128"/>
    </font>
    <font>
      <b/>
      <sz val="14"/>
      <color theme="8" tint="-0.499984740745262"/>
      <name val="ＭＳ 明朝"/>
      <family val="1"/>
      <charset val="128"/>
    </font>
    <font>
      <sz val="10.5"/>
      <color theme="8" tint="-0.499984740745262"/>
      <name val="HGSｺﾞｼｯｸM"/>
      <family val="3"/>
      <charset val="128"/>
    </font>
    <font>
      <b/>
      <sz val="11"/>
      <color rgb="FFFF0000"/>
      <name val="ＭＳ Ｐゴシック"/>
      <family val="3"/>
      <charset val="128"/>
    </font>
    <font>
      <b/>
      <sz val="10"/>
      <color rgb="FFFF0000"/>
      <name val="ＭＳ ゴシック"/>
      <family val="3"/>
      <charset val="128"/>
    </font>
    <font>
      <b/>
      <sz val="11"/>
      <color rgb="FFFF0000"/>
      <name val="ＭＳ 明朝"/>
      <family val="1"/>
      <charset val="128"/>
    </font>
    <font>
      <b/>
      <sz val="11"/>
      <color rgb="FFFF0000"/>
      <name val="ＭＳ ゴシック"/>
      <family val="3"/>
      <charset val="128"/>
    </font>
    <font>
      <b/>
      <sz val="16"/>
      <color rgb="FFFF0000"/>
      <name val="ＭＳ Ｐゴシック"/>
      <family val="3"/>
      <charset val="128"/>
    </font>
    <font>
      <sz val="16"/>
      <color rgb="FFFF0000"/>
      <name val="ＭＳ Ｐゴシック"/>
      <family val="3"/>
      <charset val="128"/>
    </font>
    <font>
      <b/>
      <sz val="14"/>
      <color rgb="FFFF0000"/>
      <name val="ＭＳ ゴシック"/>
      <family val="3"/>
      <charset val="128"/>
    </font>
    <font>
      <b/>
      <i/>
      <sz val="11"/>
      <color theme="8"/>
      <name val="ＭＳ 明朝"/>
      <family val="1"/>
      <charset val="128"/>
    </font>
    <font>
      <b/>
      <sz val="9"/>
      <color theme="8"/>
      <name val="ＭＳ Ｐゴシック"/>
      <family val="3"/>
      <charset val="128"/>
    </font>
    <font>
      <b/>
      <u/>
      <sz val="14"/>
      <color rgb="FFFF0000"/>
      <name val="HGSｺﾞｼｯｸM"/>
      <family val="3"/>
      <charset val="128"/>
    </font>
    <font>
      <b/>
      <sz val="9"/>
      <color rgb="FF0070C0"/>
      <name val="ＭＳ ゴシック"/>
      <family val="3"/>
      <charset val="128"/>
    </font>
    <font>
      <b/>
      <sz val="9"/>
      <color rgb="FFFF0000"/>
      <name val="ＭＳ ゴシック"/>
      <family val="3"/>
      <charset val="128"/>
    </font>
    <font>
      <b/>
      <sz val="9"/>
      <color rgb="FF0066CC"/>
      <name val="ＭＳ ゴシック"/>
      <family val="3"/>
      <charset val="128"/>
    </font>
    <font>
      <b/>
      <sz val="9"/>
      <color rgb="FF0066CC"/>
      <name val="ＭＳ Ｐゴシック"/>
      <family val="3"/>
      <charset val="128"/>
    </font>
    <font>
      <sz val="9"/>
      <color rgb="FF0066CC"/>
      <name val="ＭＳ ゴシック"/>
      <family val="3"/>
      <charset val="128"/>
    </font>
    <font>
      <b/>
      <sz val="9"/>
      <color rgb="FFFF0000"/>
      <name val="ＭＳ Ｐゴシック"/>
      <family val="3"/>
      <charset val="128"/>
    </font>
    <font>
      <b/>
      <sz val="11"/>
      <name val="ＭＳ Ｐゴシック"/>
      <family val="3"/>
      <charset val="128"/>
    </font>
    <font>
      <b/>
      <sz val="24"/>
      <name val="ＭＳ Ｐゴシック"/>
      <family val="3"/>
      <charset val="128"/>
    </font>
    <font>
      <sz val="18"/>
      <name val="ＭＳ Ｐゴシック"/>
      <family val="3"/>
      <charset val="128"/>
    </font>
    <font>
      <b/>
      <sz val="18"/>
      <color rgb="FFFF0000"/>
      <name val="ＭＳ Ｐゴシック"/>
      <family val="3"/>
      <charset val="128"/>
    </font>
    <font>
      <b/>
      <sz val="14"/>
      <color theme="0"/>
      <name val="HGSｺﾞｼｯｸM"/>
      <family val="3"/>
      <charset val="128"/>
    </font>
    <font>
      <sz val="11"/>
      <color theme="0"/>
      <name val="HGSｺﾞｼｯｸM"/>
      <family val="3"/>
      <charset val="128"/>
    </font>
    <font>
      <b/>
      <sz val="16"/>
      <color theme="6" tint="0.79998168889431442"/>
      <name val="HGSｺﾞｼｯｸM"/>
      <family val="3"/>
      <charset val="128"/>
    </font>
    <font>
      <b/>
      <sz val="20"/>
      <name val="ＭＳ 明朝"/>
      <family val="1"/>
      <charset val="128"/>
    </font>
    <font>
      <b/>
      <sz val="14"/>
      <name val="ＭＳ 明朝"/>
      <family val="1"/>
      <charset val="128"/>
    </font>
    <font>
      <b/>
      <sz val="14"/>
      <color theme="9" tint="-0.249977111117893"/>
      <name val="ＭＳ ゴシック"/>
      <family val="3"/>
      <charset val="128"/>
    </font>
    <font>
      <b/>
      <sz val="8"/>
      <color rgb="FFFF0000"/>
      <name val="ＭＳ 明朝"/>
      <family val="1"/>
      <charset val="128"/>
    </font>
    <font>
      <sz val="22"/>
      <name val="ＭＳ ゴシック"/>
      <family val="3"/>
      <charset val="128"/>
    </font>
    <font>
      <b/>
      <sz val="24"/>
      <name val="ＭＳ ゴシック"/>
      <family val="3"/>
      <charset val="128"/>
    </font>
    <font>
      <b/>
      <sz val="18"/>
      <name val="ＭＳ ゴシック"/>
      <family val="3"/>
      <charset val="128"/>
    </font>
    <font>
      <b/>
      <sz val="10.5"/>
      <name val="ＭＳ ゴシック"/>
      <family val="3"/>
      <charset val="128"/>
    </font>
    <font>
      <b/>
      <sz val="12"/>
      <name val="ＭＳ ゴシック"/>
      <family val="3"/>
      <charset val="128"/>
    </font>
    <font>
      <sz val="10.5"/>
      <name val="ＭＳ ゴシック"/>
      <family val="3"/>
      <charset val="128"/>
    </font>
    <font>
      <sz val="11"/>
      <color theme="0"/>
      <name val="ＭＳ ゴシック"/>
      <family val="3"/>
      <charset val="128"/>
    </font>
    <font>
      <b/>
      <sz val="16"/>
      <color rgb="FFFF0000"/>
      <name val="ＭＳ ゴシック"/>
      <family val="3"/>
      <charset val="128"/>
    </font>
    <font>
      <b/>
      <sz val="14"/>
      <color theme="8" tint="-0.499984740745262"/>
      <name val="ＭＳ ゴシック"/>
      <family val="3"/>
      <charset val="128"/>
    </font>
    <font>
      <b/>
      <sz val="20"/>
      <name val="ＭＳ ゴシック"/>
      <family val="3"/>
      <charset val="128"/>
    </font>
    <font>
      <sz val="10.5"/>
      <color theme="8" tint="-0.499984740745262"/>
      <name val="ＭＳ ゴシック"/>
      <family val="3"/>
      <charset val="128"/>
    </font>
  </fonts>
  <fills count="10">
    <fill>
      <patternFill patternType="none"/>
    </fill>
    <fill>
      <patternFill patternType="gray125"/>
    </fill>
    <fill>
      <patternFill patternType="solid">
        <fgColor rgb="FFFFFFCC"/>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5" tint="0.59999389629810485"/>
        <bgColor indexed="64"/>
      </patternFill>
    </fill>
  </fills>
  <borders count="16">
    <border>
      <left/>
      <right/>
      <top/>
      <bottom/>
      <diagonal/>
    </border>
    <border>
      <left/>
      <right/>
      <top/>
      <bottom style="thin">
        <color indexed="64"/>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bottom style="double">
        <color indexed="64"/>
      </bottom>
      <diagonal/>
    </border>
    <border>
      <left style="medium">
        <color rgb="FFFF000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0" fontId="1" fillId="0" borderId="0"/>
    <xf numFmtId="0" fontId="1" fillId="0" borderId="0"/>
  </cellStyleXfs>
  <cellXfs count="211">
    <xf numFmtId="0" fontId="0" fillId="0" borderId="0" xfId="0"/>
    <xf numFmtId="0" fontId="2" fillId="0" borderId="1"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righ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10" fillId="0" borderId="0" xfId="0" applyFont="1" applyAlignment="1">
      <alignment horizontal="right" vertical="center"/>
    </xf>
    <xf numFmtId="0" fontId="11" fillId="0" borderId="0" xfId="0" applyFont="1" applyAlignment="1">
      <alignment horizontal="center" vertical="center" shrinkToFit="1"/>
    </xf>
    <xf numFmtId="0" fontId="5" fillId="0" borderId="0" xfId="0" applyFont="1" applyAlignment="1">
      <alignment horizontal="left" vertical="center"/>
    </xf>
    <xf numFmtId="0" fontId="7" fillId="0" borderId="0" xfId="0" applyFont="1" applyAlignment="1">
      <alignment vertical="center"/>
    </xf>
    <xf numFmtId="0" fontId="14" fillId="0" borderId="0" xfId="0" applyFont="1" applyAlignment="1">
      <alignment vertical="center"/>
    </xf>
    <xf numFmtId="0" fontId="18" fillId="0" borderId="0" xfId="0" applyFont="1" applyAlignment="1">
      <alignment vertical="center"/>
    </xf>
    <xf numFmtId="0" fontId="55" fillId="0" borderId="0" xfId="0" applyFont="1" applyAlignment="1">
      <alignment vertical="center"/>
    </xf>
    <xf numFmtId="0" fontId="2" fillId="0" borderId="0" xfId="0" applyFont="1" applyAlignment="1">
      <alignment horizontal="left" vertical="center"/>
    </xf>
    <xf numFmtId="0" fontId="0" fillId="0" borderId="0" xfId="0" applyAlignment="1">
      <alignment vertical="center" wrapText="1"/>
    </xf>
    <xf numFmtId="0" fontId="10" fillId="0" borderId="0" xfId="0" applyFont="1" applyAlignment="1">
      <alignment vertical="center"/>
    </xf>
    <xf numFmtId="0" fontId="13" fillId="0" borderId="0" xfId="0" applyFont="1" applyAlignment="1">
      <alignment vertical="center"/>
    </xf>
    <xf numFmtId="0" fontId="9" fillId="0" borderId="0" xfId="0" applyFont="1" applyAlignment="1">
      <alignment horizontal="centerContinuous" vertical="center"/>
    </xf>
    <xf numFmtId="0" fontId="4" fillId="0" borderId="0" xfId="0" applyFont="1" applyAlignment="1">
      <alignment vertical="center" shrinkToFit="1"/>
    </xf>
    <xf numFmtId="0" fontId="19" fillId="0" borderId="0" xfId="0" applyFont="1" applyAlignment="1">
      <alignment vertical="center"/>
    </xf>
    <xf numFmtId="0" fontId="18" fillId="0" borderId="0" xfId="0" applyFont="1" applyAlignment="1">
      <alignment vertical="center" wrapText="1"/>
    </xf>
    <xf numFmtId="0" fontId="17" fillId="0" borderId="0" xfId="0" applyFont="1" applyAlignment="1">
      <alignment vertical="center" wrapText="1"/>
    </xf>
    <xf numFmtId="49" fontId="6" fillId="0" borderId="0" xfId="0" applyNumberFormat="1" applyFont="1" applyAlignment="1">
      <alignment horizontal="center" vertical="center" shrinkToFit="1"/>
    </xf>
    <xf numFmtId="0" fontId="6" fillId="0" borderId="0" xfId="0" applyFont="1" applyAlignment="1">
      <alignment horizontal="center" vertical="center" shrinkToFit="1"/>
    </xf>
    <xf numFmtId="0" fontId="56" fillId="0" borderId="2" xfId="0" applyFont="1" applyBorder="1" applyAlignment="1">
      <alignment horizontal="center" vertical="center" shrinkToFit="1"/>
    </xf>
    <xf numFmtId="0" fontId="0" fillId="0" borderId="0" xfId="0"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2" fillId="0" borderId="0" xfId="0" applyFont="1" applyAlignment="1">
      <alignment vertical="center" wrapText="1"/>
    </xf>
    <xf numFmtId="0" fontId="24" fillId="0" borderId="0" xfId="0" applyFont="1" applyAlignment="1">
      <alignment horizontal="left" vertical="center"/>
    </xf>
    <xf numFmtId="0" fontId="21" fillId="0" borderId="0" xfId="0" applyFont="1" applyAlignment="1">
      <alignment vertical="center" wrapText="1"/>
    </xf>
    <xf numFmtId="0" fontId="21" fillId="0" borderId="0" xfId="0" applyFont="1" applyAlignment="1">
      <alignment vertical="center"/>
    </xf>
    <xf numFmtId="0" fontId="26" fillId="0" borderId="0" xfId="0" applyFont="1" applyAlignment="1">
      <alignment vertical="center"/>
    </xf>
    <xf numFmtId="0" fontId="24" fillId="0" borderId="0" xfId="0" applyFont="1" applyAlignment="1">
      <alignment horizontal="center" vertical="center" wrapText="1"/>
    </xf>
    <xf numFmtId="0" fontId="27" fillId="0" borderId="0" xfId="0" applyFont="1" applyAlignment="1">
      <alignment horizontal="right" vertical="center" wrapText="1"/>
    </xf>
    <xf numFmtId="0" fontId="27" fillId="0" borderId="0" xfId="0" applyFont="1" applyAlignment="1">
      <alignment vertical="center"/>
    </xf>
    <xf numFmtId="0" fontId="30" fillId="0" borderId="0" xfId="0" applyFont="1" applyAlignment="1">
      <alignment horizontal="left" vertical="center"/>
    </xf>
    <xf numFmtId="0" fontId="28" fillId="0" borderId="0" xfId="0" applyFont="1" applyAlignment="1">
      <alignment vertical="center"/>
    </xf>
    <xf numFmtId="0" fontId="57" fillId="0" borderId="0" xfId="0" applyFont="1" applyAlignment="1">
      <alignment horizontal="left" vertical="center"/>
    </xf>
    <xf numFmtId="0" fontId="0" fillId="0" borderId="3" xfId="0" applyBorder="1"/>
    <xf numFmtId="0" fontId="32" fillId="0" borderId="0" xfId="0" applyFont="1"/>
    <xf numFmtId="0" fontId="29" fillId="0" borderId="0" xfId="0" applyFont="1" applyAlignment="1">
      <alignment vertical="center"/>
    </xf>
    <xf numFmtId="0" fontId="31" fillId="0" borderId="0" xfId="0" applyFont="1" applyAlignment="1">
      <alignment vertical="center"/>
    </xf>
    <xf numFmtId="0" fontId="21" fillId="0" borderId="4" xfId="0" applyFont="1" applyBorder="1" applyAlignment="1">
      <alignment vertical="center"/>
    </xf>
    <xf numFmtId="0" fontId="0" fillId="0" borderId="4" xfId="0" applyBorder="1" applyAlignment="1">
      <alignment vertical="center"/>
    </xf>
    <xf numFmtId="0" fontId="25" fillId="0" borderId="0" xfId="0" applyFont="1" applyAlignment="1">
      <alignment horizontal="right" vertical="center"/>
    </xf>
    <xf numFmtId="0" fontId="10" fillId="0" borderId="0" xfId="0" applyFont="1" applyAlignment="1">
      <alignment vertical="center" wrapText="1"/>
    </xf>
    <xf numFmtId="0" fontId="9" fillId="0" borderId="0" xfId="0" applyFont="1" applyAlignment="1">
      <alignment horizontal="center" vertical="center" shrinkToFit="1"/>
    </xf>
    <xf numFmtId="0" fontId="8" fillId="0" borderId="0" xfId="0" applyFont="1" applyAlignment="1">
      <alignment vertical="center" shrinkToFit="1"/>
    </xf>
    <xf numFmtId="0" fontId="34" fillId="0" borderId="0" xfId="0" applyFont="1" applyAlignment="1">
      <alignment horizontal="center" vertical="center"/>
    </xf>
    <xf numFmtId="0" fontId="6" fillId="0" borderId="0" xfId="0" applyFont="1" applyAlignment="1">
      <alignment vertical="center" shrinkToFit="1"/>
    </xf>
    <xf numFmtId="0" fontId="34" fillId="0" borderId="0" xfId="0" applyFont="1" applyAlignment="1">
      <alignment horizontal="left"/>
    </xf>
    <xf numFmtId="0" fontId="33" fillId="0" borderId="0" xfId="0" applyFont="1" applyAlignment="1">
      <alignment horizontal="left"/>
    </xf>
    <xf numFmtId="0" fontId="58" fillId="0" borderId="0" xfId="0" applyFont="1" applyAlignment="1">
      <alignment vertical="center"/>
    </xf>
    <xf numFmtId="0" fontId="6" fillId="0" borderId="0" xfId="0" applyFont="1" applyAlignment="1">
      <alignment horizontal="center" vertical="center"/>
    </xf>
    <xf numFmtId="0" fontId="12" fillId="0" borderId="0" xfId="0" applyFont="1" applyAlignment="1">
      <alignment horizontal="center" vertical="center" shrinkToFit="1"/>
    </xf>
    <xf numFmtId="0" fontId="36" fillId="0" borderId="1" xfId="0" applyFont="1" applyBorder="1" applyAlignment="1">
      <alignment vertical="center"/>
    </xf>
    <xf numFmtId="0" fontId="36" fillId="0" borderId="0" xfId="0" applyFont="1"/>
    <xf numFmtId="0" fontId="13" fillId="0" borderId="5" xfId="0" applyFont="1" applyBorder="1" applyAlignment="1">
      <alignment horizontal="center" vertical="center" shrinkToFit="1"/>
    </xf>
    <xf numFmtId="0" fontId="13" fillId="0" borderId="5" xfId="0" applyFont="1" applyBorder="1" applyAlignment="1">
      <alignment vertical="center"/>
    </xf>
    <xf numFmtId="0" fontId="24" fillId="0" borderId="0" xfId="0" applyFont="1" applyAlignment="1">
      <alignment horizontal="right" vertical="center"/>
    </xf>
    <xf numFmtId="0" fontId="23" fillId="0" borderId="0" xfId="0" applyFont="1" applyAlignment="1">
      <alignment horizontal="right" vertical="center"/>
    </xf>
    <xf numFmtId="0" fontId="60" fillId="0" borderId="0" xfId="0" applyFont="1" applyAlignment="1">
      <alignment vertical="center"/>
    </xf>
    <xf numFmtId="0" fontId="27" fillId="0" borderId="3" xfId="0" applyFont="1" applyBorder="1" applyAlignment="1">
      <alignment horizontal="right" vertical="center" wrapText="1"/>
    </xf>
    <xf numFmtId="0" fontId="27" fillId="0" borderId="3" xfId="0" applyFont="1" applyBorder="1" applyAlignment="1">
      <alignment horizontal="right" vertical="center"/>
    </xf>
    <xf numFmtId="0" fontId="0" fillId="0" borderId="0" xfId="0" applyAlignment="1">
      <alignment horizontal="right" vertical="center" shrinkToFit="1"/>
    </xf>
    <xf numFmtId="176" fontId="4" fillId="0" borderId="0" xfId="0" applyNumberFormat="1" applyFont="1"/>
    <xf numFmtId="0" fontId="61" fillId="0" borderId="0" xfId="0" applyFont="1" applyAlignment="1">
      <alignment horizontal="center"/>
    </xf>
    <xf numFmtId="0" fontId="41" fillId="0" borderId="0" xfId="0" applyFont="1"/>
    <xf numFmtId="0" fontId="8" fillId="0" borderId="0" xfId="0" applyFont="1"/>
    <xf numFmtId="0" fontId="0" fillId="0" borderId="3" xfId="0" applyBorder="1" applyAlignment="1">
      <alignment horizontal="center" vertical="center"/>
    </xf>
    <xf numFmtId="0" fontId="0" fillId="0" borderId="3" xfId="0" applyBorder="1" applyAlignment="1">
      <alignment vertical="center" shrinkToFit="1"/>
    </xf>
    <xf numFmtId="0" fontId="42" fillId="0" borderId="3" xfId="1" applyFont="1" applyBorder="1" applyAlignment="1" applyProtection="1">
      <alignment vertical="center" shrinkToFit="1"/>
    </xf>
    <xf numFmtId="0" fontId="43" fillId="0" borderId="3" xfId="0" applyFont="1" applyBorder="1" applyAlignment="1">
      <alignment horizontal="center" vertical="center"/>
    </xf>
    <xf numFmtId="0" fontId="43" fillId="0" borderId="3" xfId="0" applyFont="1" applyBorder="1"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xf>
    <xf numFmtId="0" fontId="42" fillId="0" borderId="0" xfId="1" applyFont="1" applyBorder="1" applyAlignment="1" applyProtection="1">
      <alignment vertical="center" shrinkToFit="1"/>
    </xf>
    <xf numFmtId="0" fontId="0" fillId="0" borderId="3" xfId="0" applyBorder="1" applyAlignment="1">
      <alignment horizontal="center" vertical="center" shrinkToFit="1"/>
    </xf>
    <xf numFmtId="0" fontId="62" fillId="0" borderId="4" xfId="0" applyFont="1" applyBorder="1" applyAlignment="1">
      <alignment horizontal="left" vertical="center"/>
    </xf>
    <xf numFmtId="0" fontId="63" fillId="0" borderId="0" xfId="0" applyFont="1" applyAlignment="1">
      <alignment vertical="center"/>
    </xf>
    <xf numFmtId="0" fontId="64" fillId="0" borderId="0" xfId="0" applyFont="1" applyAlignment="1">
      <alignment vertical="center"/>
    </xf>
    <xf numFmtId="0" fontId="64" fillId="0" borderId="0" xfId="0" applyFont="1"/>
    <xf numFmtId="0" fontId="9" fillId="0" borderId="0" xfId="0" applyFont="1" applyAlignment="1">
      <alignment vertical="center" shrinkToFit="1"/>
    </xf>
    <xf numFmtId="179" fontId="9" fillId="0" borderId="0" xfId="0" applyNumberFormat="1" applyFont="1" applyAlignment="1">
      <alignment horizontal="center" vertical="center" shrinkToFit="1"/>
    </xf>
    <xf numFmtId="0" fontId="9" fillId="0" borderId="4" xfId="0" applyFont="1" applyBorder="1" applyAlignment="1">
      <alignment horizontal="left" vertical="center" shrinkToFit="1"/>
    </xf>
    <xf numFmtId="178" fontId="9" fillId="0" borderId="0" xfId="0" applyNumberFormat="1" applyFont="1" applyAlignment="1">
      <alignment horizontal="left" vertical="center" shrinkToFit="1"/>
    </xf>
    <xf numFmtId="0" fontId="9" fillId="0" borderId="0" xfId="0" applyFont="1" applyAlignment="1">
      <alignment horizontal="left" vertical="center" shrinkToFit="1"/>
    </xf>
    <xf numFmtId="49" fontId="9" fillId="0" borderId="0" xfId="0" applyNumberFormat="1" applyFont="1" applyAlignment="1">
      <alignment horizontal="left" vertical="center" shrinkToFit="1"/>
    </xf>
    <xf numFmtId="0" fontId="0" fillId="0" borderId="0" xfId="0" applyAlignment="1">
      <alignment horizontal="center" vertical="center" shrinkToFit="1"/>
    </xf>
    <xf numFmtId="178" fontId="9" fillId="2" borderId="3" xfId="0" applyNumberFormat="1" applyFont="1" applyFill="1" applyBorder="1" applyAlignment="1">
      <alignment horizontal="left" vertical="center" shrinkToFit="1"/>
    </xf>
    <xf numFmtId="0" fontId="9" fillId="2" borderId="3" xfId="0" applyFont="1" applyFill="1" applyBorder="1" applyAlignment="1">
      <alignment horizontal="left" vertical="center" shrinkToFit="1"/>
    </xf>
    <xf numFmtId="49" fontId="9" fillId="2" borderId="3" xfId="0" applyNumberFormat="1" applyFont="1" applyFill="1" applyBorder="1" applyAlignment="1">
      <alignment horizontal="left" vertical="center" shrinkToFit="1"/>
    </xf>
    <xf numFmtId="0" fontId="32" fillId="0" borderId="0" xfId="0" applyFont="1" applyAlignment="1">
      <alignment horizontal="center" vertical="center" shrinkToFit="1"/>
    </xf>
    <xf numFmtId="0" fontId="65" fillId="0" borderId="0" xfId="0" applyFont="1" applyAlignment="1">
      <alignment horizontal="left" vertical="center"/>
    </xf>
    <xf numFmtId="0" fontId="32" fillId="0" borderId="0" xfId="0" applyFont="1" applyAlignment="1">
      <alignment vertical="center" shrinkToFit="1"/>
    </xf>
    <xf numFmtId="49" fontId="9" fillId="0" borderId="0" xfId="0" applyNumberFormat="1" applyFont="1" applyAlignment="1">
      <alignment horizontal="center" vertical="center" shrinkToFit="1"/>
    </xf>
    <xf numFmtId="0" fontId="66" fillId="0" borderId="0" xfId="0" applyFont="1" applyAlignment="1">
      <alignment vertical="center"/>
    </xf>
    <xf numFmtId="0" fontId="67" fillId="0" borderId="0" xfId="0" applyFont="1" applyAlignment="1">
      <alignment vertical="center"/>
    </xf>
    <xf numFmtId="0" fontId="12" fillId="0" borderId="0" xfId="0" applyFont="1" applyAlignment="1">
      <alignment horizontal="left" vertical="center" shrinkToFit="1"/>
    </xf>
    <xf numFmtId="0" fontId="32" fillId="0" borderId="0" xfId="0" applyFont="1" applyAlignment="1">
      <alignment horizontal="left" vertical="center" shrinkToFit="1"/>
    </xf>
    <xf numFmtId="0" fontId="0" fillId="0" borderId="0" xfId="0" applyAlignment="1">
      <alignment shrinkToFit="1"/>
    </xf>
    <xf numFmtId="0" fontId="37" fillId="0" borderId="0" xfId="0" applyFont="1" applyAlignment="1">
      <alignment vertical="center" shrinkToFit="1"/>
    </xf>
    <xf numFmtId="0" fontId="12" fillId="2" borderId="3" xfId="0" applyFont="1" applyFill="1" applyBorder="1" applyAlignment="1">
      <alignment horizontal="left" vertical="center" shrinkToFit="1"/>
    </xf>
    <xf numFmtId="0" fontId="9" fillId="3" borderId="3" xfId="0" applyFont="1" applyFill="1" applyBorder="1" applyAlignment="1">
      <alignment horizontal="left" vertical="center" shrinkToFit="1"/>
    </xf>
    <xf numFmtId="179" fontId="9" fillId="2" borderId="3" xfId="0" applyNumberFormat="1" applyFont="1" applyFill="1" applyBorder="1" applyAlignment="1">
      <alignment horizontal="left" vertical="center" shrinkToFit="1"/>
    </xf>
    <xf numFmtId="0" fontId="2" fillId="0" borderId="0" xfId="0" applyFont="1" applyAlignment="1">
      <alignment horizontal="right" vertical="center" wrapText="1"/>
    </xf>
    <xf numFmtId="0" fontId="13" fillId="0" borderId="0" xfId="0" applyFont="1" applyAlignment="1">
      <alignment vertical="center" shrinkToFit="1"/>
    </xf>
    <xf numFmtId="177" fontId="68" fillId="0" borderId="0" xfId="0" applyNumberFormat="1" applyFont="1" applyAlignment="1">
      <alignment horizontal="left" vertical="center"/>
    </xf>
    <xf numFmtId="0" fontId="0" fillId="0" borderId="0" xfId="0" applyAlignment="1">
      <alignment horizontal="left" vertical="center"/>
    </xf>
    <xf numFmtId="0" fontId="56" fillId="0" borderId="0" xfId="0" applyFont="1" applyAlignment="1">
      <alignment horizontal="left" vertical="center"/>
    </xf>
    <xf numFmtId="177" fontId="68" fillId="0" borderId="0" xfId="0" applyNumberFormat="1" applyFont="1" applyAlignment="1">
      <alignment horizontal="center" vertical="center"/>
    </xf>
    <xf numFmtId="177" fontId="69" fillId="0" borderId="0" xfId="0" applyNumberFormat="1" applyFont="1" applyAlignment="1">
      <alignment horizontal="center" vertical="center"/>
    </xf>
    <xf numFmtId="177" fontId="69" fillId="0" borderId="0" xfId="0" applyNumberFormat="1" applyFont="1" applyAlignment="1">
      <alignment vertical="center"/>
    </xf>
    <xf numFmtId="0" fontId="2" fillId="0" borderId="1" xfId="0" applyFont="1" applyBorder="1" applyAlignment="1">
      <alignment horizontal="right" vertical="center"/>
    </xf>
    <xf numFmtId="0" fontId="70" fillId="0" borderId="9" xfId="0" applyFont="1" applyBorder="1" applyAlignment="1">
      <alignment horizontal="left" vertical="center"/>
    </xf>
    <xf numFmtId="0" fontId="36" fillId="0" borderId="0" xfId="0" applyFont="1" applyAlignment="1">
      <alignment vertical="center"/>
    </xf>
    <xf numFmtId="0" fontId="18" fillId="0" borderId="0" xfId="0" applyFont="1" applyAlignment="1">
      <alignment horizontal="center" vertical="center"/>
    </xf>
    <xf numFmtId="0" fontId="37" fillId="0" borderId="0" xfId="0" applyFont="1" applyAlignment="1">
      <alignment vertical="center"/>
    </xf>
    <xf numFmtId="0" fontId="71" fillId="0" borderId="0" xfId="0" applyFont="1" applyAlignment="1">
      <alignment vertical="center"/>
    </xf>
    <xf numFmtId="177" fontId="72" fillId="0" borderId="8" xfId="0" applyNumberFormat="1" applyFont="1" applyBorder="1" applyAlignment="1">
      <alignment horizontal="center" vertical="top" wrapText="1"/>
    </xf>
    <xf numFmtId="0" fontId="21" fillId="4" borderId="0" xfId="0" applyFont="1" applyFill="1" applyAlignment="1">
      <alignment vertical="center"/>
    </xf>
    <xf numFmtId="0" fontId="23" fillId="4" borderId="0" xfId="0" applyFont="1" applyFill="1" applyAlignment="1">
      <alignment vertical="center"/>
    </xf>
    <xf numFmtId="0" fontId="24" fillId="4" borderId="0" xfId="0" applyFont="1" applyFill="1" applyAlignment="1">
      <alignment vertical="center"/>
    </xf>
    <xf numFmtId="0" fontId="51" fillId="0" borderId="0" xfId="0" applyFont="1" applyAlignment="1">
      <alignment horizontal="right"/>
    </xf>
    <xf numFmtId="176" fontId="0" fillId="0" borderId="3" xfId="0" applyNumberFormat="1" applyBorder="1" applyAlignment="1">
      <alignment horizontal="center" vertical="center" shrinkToFit="1"/>
    </xf>
    <xf numFmtId="176" fontId="4" fillId="0" borderId="3" xfId="0" applyNumberFormat="1" applyFont="1" applyBorder="1" applyAlignment="1">
      <alignment horizontal="center"/>
    </xf>
    <xf numFmtId="0" fontId="54" fillId="0" borderId="0" xfId="0" applyFont="1" applyAlignment="1">
      <alignment vertical="center"/>
    </xf>
    <xf numFmtId="0" fontId="9" fillId="5" borderId="3" xfId="0" applyFont="1" applyFill="1" applyBorder="1" applyAlignment="1">
      <alignment horizontal="left" vertical="center" shrinkToFit="1"/>
    </xf>
    <xf numFmtId="0" fontId="59" fillId="0" borderId="3" xfId="0" applyFont="1" applyBorder="1" applyAlignment="1">
      <alignment vertical="center" wrapText="1"/>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60" fillId="0" borderId="3" xfId="0" applyFont="1" applyBorder="1" applyAlignment="1">
      <alignment vertical="center" wrapText="1"/>
    </xf>
    <xf numFmtId="0" fontId="0" fillId="0" borderId="3" xfId="0" applyBorder="1" applyAlignment="1">
      <alignment vertical="center" wrapText="1"/>
    </xf>
    <xf numFmtId="0" fontId="7" fillId="0" borderId="3" xfId="0" applyFont="1" applyBorder="1" applyAlignment="1">
      <alignment horizontal="right" vertical="center" shrinkToFit="1"/>
    </xf>
    <xf numFmtId="0" fontId="7" fillId="0" borderId="3" xfId="0" applyFont="1" applyBorder="1" applyAlignment="1">
      <alignment horizontal="right" vertical="center"/>
    </xf>
    <xf numFmtId="0" fontId="14" fillId="0" borderId="3" xfId="0" applyFont="1" applyBorder="1" applyAlignment="1">
      <alignment horizontal="center" vertical="center" shrinkToFit="1"/>
    </xf>
    <xf numFmtId="0" fontId="14" fillId="0" borderId="0" xfId="0" applyFont="1" applyAlignment="1">
      <alignment horizontal="center" vertical="center" shrinkToFit="1"/>
    </xf>
    <xf numFmtId="56" fontId="14" fillId="0" borderId="3" xfId="0" quotePrefix="1" applyNumberFormat="1" applyFont="1" applyBorder="1" applyAlignment="1">
      <alignment horizontal="center" vertical="center" shrinkToFit="1"/>
    </xf>
    <xf numFmtId="56" fontId="14" fillId="0" borderId="10" xfId="0" quotePrefix="1" applyNumberFormat="1" applyFont="1" applyBorder="1" applyAlignment="1">
      <alignment horizontal="center" vertical="center" shrinkToFit="1"/>
    </xf>
    <xf numFmtId="56" fontId="14" fillId="0" borderId="11" xfId="0" quotePrefix="1" applyNumberFormat="1" applyFont="1" applyBorder="1" applyAlignment="1">
      <alignment horizontal="center" vertical="center" shrinkToFit="1"/>
    </xf>
    <xf numFmtId="56" fontId="14" fillId="0" borderId="12" xfId="0" quotePrefix="1" applyNumberFormat="1" applyFont="1" applyBorder="1" applyAlignment="1">
      <alignment horizontal="center" vertical="center" shrinkToFit="1"/>
    </xf>
    <xf numFmtId="0" fontId="6" fillId="2" borderId="3" xfId="0" applyFont="1" applyFill="1" applyBorder="1" applyAlignment="1">
      <alignment horizontal="left" vertical="center" shrinkToFit="1"/>
    </xf>
    <xf numFmtId="0" fontId="14" fillId="6" borderId="3" xfId="0" applyFont="1" applyFill="1" applyBorder="1" applyAlignment="1">
      <alignment horizontal="center" vertical="center" shrinkToFit="1"/>
    </xf>
    <xf numFmtId="0" fontId="59" fillId="6" borderId="3" xfId="0" applyFont="1" applyFill="1" applyBorder="1" applyAlignment="1">
      <alignment vertical="center" wrapText="1"/>
    </xf>
    <xf numFmtId="0" fontId="55" fillId="6" borderId="3" xfId="0" applyFont="1" applyFill="1" applyBorder="1" applyAlignment="1">
      <alignment horizontal="center" vertical="center" shrinkToFit="1"/>
    </xf>
    <xf numFmtId="0" fontId="79" fillId="0" borderId="0" xfId="0" applyFont="1" applyAlignment="1">
      <alignment vertical="center"/>
    </xf>
    <xf numFmtId="0" fontId="80" fillId="0" borderId="0" xfId="0" applyFont="1"/>
    <xf numFmtId="0" fontId="68" fillId="0" borderId="13" xfId="0" applyFont="1" applyBorder="1"/>
    <xf numFmtId="0" fontId="0" fillId="0" borderId="4" xfId="0" applyBorder="1"/>
    <xf numFmtId="0" fontId="0" fillId="0" borderId="14" xfId="0" applyBorder="1"/>
    <xf numFmtId="0" fontId="0" fillId="0" borderId="0" xfId="0" applyAlignment="1">
      <alignment horizontal="right"/>
    </xf>
    <xf numFmtId="0" fontId="81" fillId="0" borderId="0" xfId="0" applyFont="1" applyAlignment="1">
      <alignment vertical="center"/>
    </xf>
    <xf numFmtId="0" fontId="82" fillId="0" borderId="0" xfId="0" applyFont="1"/>
    <xf numFmtId="0" fontId="68" fillId="0" borderId="0" xfId="0" applyFont="1" applyAlignment="1">
      <alignment vertical="center"/>
    </xf>
    <xf numFmtId="0" fontId="20" fillId="7" borderId="0" xfId="0" applyFont="1" applyFill="1" applyAlignment="1">
      <alignment horizontal="centerContinuous" vertical="center"/>
    </xf>
    <xf numFmtId="0" fontId="21" fillId="7" borderId="0" xfId="0" applyFont="1" applyFill="1" applyAlignment="1">
      <alignment horizontal="centerContinuous" vertical="center"/>
    </xf>
    <xf numFmtId="0" fontId="84" fillId="8" borderId="0" xfId="0" applyFont="1" applyFill="1" applyAlignment="1">
      <alignment vertical="center"/>
    </xf>
    <xf numFmtId="0" fontId="85" fillId="8" borderId="0" xfId="0" applyFont="1" applyFill="1" applyAlignment="1">
      <alignment vertical="center"/>
    </xf>
    <xf numFmtId="0" fontId="84" fillId="0" borderId="0" xfId="0" applyFont="1" applyAlignment="1">
      <alignment vertical="center"/>
    </xf>
    <xf numFmtId="0" fontId="85" fillId="0" borderId="0" xfId="0" applyFont="1" applyAlignment="1">
      <alignment vertical="center"/>
    </xf>
    <xf numFmtId="0" fontId="87" fillId="3" borderId="3" xfId="0" applyFont="1" applyFill="1" applyBorder="1" applyAlignment="1">
      <alignment horizontal="left" vertical="center" shrinkToFit="1"/>
    </xf>
    <xf numFmtId="177" fontId="88" fillId="0" borderId="6" xfId="0" applyNumberFormat="1" applyFont="1" applyBorder="1" applyAlignment="1">
      <alignment horizontal="left" vertical="center" wrapText="1"/>
    </xf>
    <xf numFmtId="177" fontId="50" fillId="0" borderId="7" xfId="0" applyNumberFormat="1" applyFont="1" applyBorder="1" applyAlignment="1">
      <alignment horizontal="center" vertical="center" wrapText="1"/>
    </xf>
    <xf numFmtId="0" fontId="90" fillId="0" borderId="0" xfId="0" applyFont="1" applyAlignment="1">
      <alignment vertical="center"/>
    </xf>
    <xf numFmtId="0" fontId="2" fillId="0" borderId="0" xfId="0" applyFont="1"/>
    <xf numFmtId="0" fontId="91" fillId="0" borderId="0" xfId="0" applyFont="1" applyAlignment="1">
      <alignment horizontal="right"/>
    </xf>
    <xf numFmtId="0" fontId="2" fillId="9" borderId="0" xfId="0" applyFont="1" applyFill="1"/>
    <xf numFmtId="0" fontId="92" fillId="9" borderId="0" xfId="0" applyFont="1" applyFill="1" applyAlignment="1">
      <alignment horizontal="left" vertical="center"/>
    </xf>
    <xf numFmtId="0" fontId="37" fillId="9" borderId="0" xfId="0" applyFont="1" applyFill="1" applyAlignment="1">
      <alignment horizontal="centerContinuous" vertical="center"/>
    </xf>
    <xf numFmtId="0" fontId="2" fillId="9" borderId="0" xfId="0" applyFont="1" applyFill="1" applyAlignment="1">
      <alignment horizontal="centerContinuous" vertical="center"/>
    </xf>
    <xf numFmtId="0" fontId="5" fillId="0" borderId="0" xfId="0" applyFont="1" applyAlignment="1">
      <alignment horizontal="right" vertical="center"/>
    </xf>
    <xf numFmtId="0" fontId="9" fillId="0" borderId="0" xfId="0" applyFont="1" applyAlignment="1">
      <alignment horizontal="left" vertical="center"/>
    </xf>
    <xf numFmtId="0" fontId="93" fillId="0" borderId="0" xfId="0" applyFont="1" applyAlignment="1">
      <alignment vertical="center"/>
    </xf>
    <xf numFmtId="0" fontId="94" fillId="0" borderId="0" xfId="0" applyFont="1" applyAlignment="1">
      <alignment vertical="center"/>
    </xf>
    <xf numFmtId="0" fontId="2" fillId="0" borderId="3" xfId="0" applyFont="1" applyBorder="1" applyAlignment="1">
      <alignment vertical="center" shrinkToFit="1"/>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12" fillId="0" borderId="3" xfId="0" applyFont="1" applyBorder="1" applyAlignment="1">
      <alignment horizontal="center" vertical="center"/>
    </xf>
    <xf numFmtId="0" fontId="95" fillId="0" borderId="3" xfId="0" applyFont="1" applyBorder="1" applyAlignment="1">
      <alignment vertical="center"/>
    </xf>
    <xf numFmtId="0" fontId="95" fillId="0" borderId="15" xfId="0" applyFont="1" applyBorder="1" applyAlignment="1">
      <alignment vertical="center"/>
    </xf>
    <xf numFmtId="0" fontId="95" fillId="0" borderId="14" xfId="0" applyFont="1" applyBorder="1" applyAlignment="1">
      <alignment vertical="center"/>
    </xf>
    <xf numFmtId="0" fontId="95" fillId="0" borderId="3" xfId="0" applyFont="1" applyBorder="1" applyAlignment="1">
      <alignment vertical="center" wrapText="1"/>
    </xf>
    <xf numFmtId="0" fontId="12" fillId="0" borderId="10" xfId="0" applyFont="1" applyBorder="1" applyAlignment="1">
      <alignment horizontal="center" vertical="center"/>
    </xf>
    <xf numFmtId="0" fontId="95" fillId="0" borderId="10" xfId="0" applyFont="1" applyBorder="1" applyAlignment="1">
      <alignment vertical="center"/>
    </xf>
    <xf numFmtId="0" fontId="95" fillId="0" borderId="15" xfId="0" applyFont="1" applyBorder="1" applyAlignment="1">
      <alignment vertical="center" wrapText="1"/>
    </xf>
    <xf numFmtId="0" fontId="96" fillId="0" borderId="12" xfId="0" applyFont="1" applyBorder="1" applyAlignment="1">
      <alignment horizontal="center" vertical="center"/>
    </xf>
    <xf numFmtId="0" fontId="95" fillId="0" borderId="12" xfId="0" applyFont="1" applyBorder="1" applyAlignment="1">
      <alignment vertical="center"/>
    </xf>
    <xf numFmtId="0" fontId="96" fillId="0" borderId="3" xfId="0" applyFont="1" applyBorder="1" applyAlignment="1">
      <alignment horizontal="center" vertical="center"/>
    </xf>
    <xf numFmtId="0" fontId="96" fillId="0" borderId="0" xfId="0" applyFont="1" applyAlignment="1">
      <alignment vertical="center"/>
    </xf>
    <xf numFmtId="0" fontId="12" fillId="0" borderId="0" xfId="0" applyFont="1" applyAlignment="1">
      <alignment vertical="center"/>
    </xf>
    <xf numFmtId="0" fontId="97" fillId="0" borderId="0" xfId="0" applyFont="1" applyAlignment="1">
      <alignment vertical="center"/>
    </xf>
    <xf numFmtId="0" fontId="12" fillId="6" borderId="0" xfId="0" applyFont="1" applyFill="1" applyAlignment="1">
      <alignment vertical="center"/>
    </xf>
    <xf numFmtId="0" fontId="97" fillId="6" borderId="0" xfId="0" applyFont="1" applyFill="1" applyAlignment="1">
      <alignment vertical="center"/>
    </xf>
    <xf numFmtId="0" fontId="98" fillId="0" borderId="0" xfId="0" applyFont="1" applyAlignment="1">
      <alignment horizontal="left" vertical="center"/>
    </xf>
    <xf numFmtId="0" fontId="99" fillId="0" borderId="0" xfId="0" applyFont="1" applyAlignment="1">
      <alignment horizontal="left" vertical="center"/>
    </xf>
    <xf numFmtId="0" fontId="95" fillId="0" borderId="0" xfId="0" applyFont="1" applyAlignment="1">
      <alignment vertical="center"/>
    </xf>
    <xf numFmtId="0" fontId="95" fillId="0" borderId="0" xfId="0" applyFont="1" applyAlignment="1">
      <alignment horizontal="right" vertical="center" wrapText="1"/>
    </xf>
    <xf numFmtId="0" fontId="9" fillId="0" borderId="0" xfId="0" applyFont="1"/>
    <xf numFmtId="0" fontId="100" fillId="0" borderId="0" xfId="0" applyFont="1" applyAlignment="1">
      <alignment vertical="center"/>
    </xf>
    <xf numFmtId="0" fontId="94" fillId="0" borderId="0" xfId="0" applyFont="1" applyAlignment="1">
      <alignment horizontal="right" vertical="center"/>
    </xf>
    <xf numFmtId="0" fontId="96" fillId="0" borderId="0" xfId="0" applyFont="1" applyAlignment="1">
      <alignment horizontal="center" vertical="center" wrapText="1"/>
    </xf>
    <xf numFmtId="0" fontId="96" fillId="0" borderId="0" xfId="0" applyFont="1" applyAlignment="1">
      <alignment horizontal="right" vertical="center"/>
    </xf>
    <xf numFmtId="0" fontId="7" fillId="0" borderId="0" xfId="0" applyFont="1" applyAlignment="1">
      <alignment vertical="center" wrapText="1"/>
    </xf>
    <xf numFmtId="0" fontId="101" fillId="0" borderId="0" xfId="0" applyFont="1" applyAlignment="1">
      <alignment vertical="center"/>
    </xf>
    <xf numFmtId="0" fontId="2" fillId="0" borderId="0" xfId="0" applyFont="1" applyAlignment="1">
      <alignment vertical="center" wrapText="1"/>
    </xf>
    <xf numFmtId="0" fontId="95" fillId="0" borderId="0" xfId="0" applyFont="1" applyAlignment="1">
      <alignment horizontal="right" vertical="center"/>
    </xf>
    <xf numFmtId="0" fontId="34" fillId="0" borderId="0" xfId="0" applyFont="1" applyAlignment="1">
      <alignment vertical="center"/>
    </xf>
  </cellXfs>
  <cellStyles count="4">
    <cellStyle name="ハイパーリンク" xfId="1" builtinId="8"/>
    <cellStyle name="標準" xfId="0" builtinId="0"/>
    <cellStyle name="標準 2 2 3" xfId="2" xr:uid="{00000000-0005-0000-0000-000002000000}"/>
    <cellStyle name="標準 3" xfId="3" xr:uid="{00000000-0005-0000-0000-000003000000}"/>
  </cellStyles>
  <dxfs count="25">
    <dxf>
      <font>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fill>
        <patternFill>
          <bgColor theme="9" tint="0.79998168889431442"/>
        </patternFill>
      </fill>
    </dxf>
    <dxf>
      <font>
        <b val="0"/>
        <i val="0"/>
        <color theme="0" tint="-0.24994659260841701"/>
      </font>
      <fill>
        <patternFill>
          <bgColor theme="9" tint="0.79998168889431442"/>
        </patternFill>
      </fill>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color theme="0" tint="-0.24994659260841701"/>
      </font>
    </dxf>
    <dxf>
      <font>
        <b val="0"/>
        <i val="0"/>
        <strike val="0"/>
        <color theme="0" tint="-0.24994659260841701"/>
      </font>
    </dxf>
  </dxfs>
  <tableStyles count="0" defaultTableStyle="TableStyleMedium2" defaultPivotStyle="PivotStyleLight16"/>
  <colors>
    <mruColors>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3</xdr:col>
      <xdr:colOff>307975</xdr:colOff>
      <xdr:row>4</xdr:row>
      <xdr:rowOff>50800</xdr:rowOff>
    </xdr:from>
    <xdr:to>
      <xdr:col>5</xdr:col>
      <xdr:colOff>730250</xdr:colOff>
      <xdr:row>8</xdr:row>
      <xdr:rowOff>28575</xdr:rowOff>
    </xdr:to>
    <xdr:pic>
      <xdr:nvPicPr>
        <xdr:cNvPr id="2" name="図 2">
          <a:extLst>
            <a:ext uri="{FF2B5EF4-FFF2-40B4-BE49-F238E27FC236}">
              <a16:creationId xmlns:a16="http://schemas.microsoft.com/office/drawing/2014/main" id="{0FA55F3C-7C6E-4D83-938A-8E867CC7CB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6625" y="381000"/>
          <a:ext cx="3952875" cy="796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161925</xdr:colOff>
      <xdr:row>3</xdr:row>
      <xdr:rowOff>114300</xdr:rowOff>
    </xdr:from>
    <xdr:to>
      <xdr:col>5</xdr:col>
      <xdr:colOff>2343150</xdr:colOff>
      <xdr:row>7</xdr:row>
      <xdr:rowOff>161925</xdr:rowOff>
    </xdr:to>
    <xdr:pic>
      <xdr:nvPicPr>
        <xdr:cNvPr id="5189" name="図 2">
          <a:extLst>
            <a:ext uri="{FF2B5EF4-FFF2-40B4-BE49-F238E27FC236}">
              <a16:creationId xmlns:a16="http://schemas.microsoft.com/office/drawing/2014/main" id="{50969E69-D917-4A48-BBBD-5A6161ECD4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285750"/>
          <a:ext cx="411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419101</xdr:colOff>
      <xdr:row>12</xdr:row>
      <xdr:rowOff>152400</xdr:rowOff>
    </xdr:from>
    <xdr:to>
      <xdr:col>7</xdr:col>
      <xdr:colOff>4076700</xdr:colOff>
      <xdr:row>15</xdr:row>
      <xdr:rowOff>190500</xdr:rowOff>
    </xdr:to>
    <xdr:sp macro="" textlink="">
      <xdr:nvSpPr>
        <xdr:cNvPr id="2" name="テキスト ボックス 1">
          <a:extLst>
            <a:ext uri="{FF2B5EF4-FFF2-40B4-BE49-F238E27FC236}">
              <a16:creationId xmlns:a16="http://schemas.microsoft.com/office/drawing/2014/main" id="{A3C0A3D9-3DA0-4ADD-9E6F-97F8EBDBA6DE}"/>
            </a:ext>
          </a:extLst>
        </xdr:cNvPr>
        <xdr:cNvSpPr txBox="1"/>
      </xdr:nvSpPr>
      <xdr:spPr>
        <a:xfrm>
          <a:off x="7562851" y="2162175"/>
          <a:ext cx="3657599"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2100"/>
            </a:lnSpc>
          </a:pPr>
          <a:r>
            <a:rPr kumimoji="1" lang="ja-JP" altLang="en-US" sz="1800" b="1"/>
            <a:t>申請ファイルは、新潟陸協ＨＰからダウンロードできます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16511</xdr:colOff>
      <xdr:row>16</xdr:row>
      <xdr:rowOff>38101</xdr:rowOff>
    </xdr:from>
    <xdr:to>
      <xdr:col>3</xdr:col>
      <xdr:colOff>128795</xdr:colOff>
      <xdr:row>17</xdr:row>
      <xdr:rowOff>136677</xdr:rowOff>
    </xdr:to>
    <xdr:sp macro="" textlink="">
      <xdr:nvSpPr>
        <xdr:cNvPr id="5" name="下矢印 4">
          <a:extLst>
            <a:ext uri="{FF2B5EF4-FFF2-40B4-BE49-F238E27FC236}">
              <a16:creationId xmlns:a16="http://schemas.microsoft.com/office/drawing/2014/main" id="{5ABC54D7-10B6-44E8-8E92-9F523444DB6F}"/>
            </a:ext>
          </a:extLst>
        </xdr:cNvPr>
        <xdr:cNvSpPr/>
      </xdr:nvSpPr>
      <xdr:spPr>
        <a:xfrm>
          <a:off x="3807461" y="3638551"/>
          <a:ext cx="115793"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2454697</xdr:colOff>
      <xdr:row>2</xdr:row>
      <xdr:rowOff>106681</xdr:rowOff>
    </xdr:from>
    <xdr:to>
      <xdr:col>4</xdr:col>
      <xdr:colOff>3332</xdr:colOff>
      <xdr:row>5</xdr:row>
      <xdr:rowOff>47699</xdr:rowOff>
    </xdr:to>
    <xdr:sp macro="" textlink="">
      <xdr:nvSpPr>
        <xdr:cNvPr id="4" name="テキスト ボックス 3">
          <a:extLst>
            <a:ext uri="{FF2B5EF4-FFF2-40B4-BE49-F238E27FC236}">
              <a16:creationId xmlns:a16="http://schemas.microsoft.com/office/drawing/2014/main" id="{05FBD991-F586-4726-92CE-1DF58CAC5818}"/>
            </a:ext>
          </a:extLst>
        </xdr:cNvPr>
        <xdr:cNvSpPr txBox="1"/>
      </xdr:nvSpPr>
      <xdr:spPr>
        <a:xfrm>
          <a:off x="6309147" y="474981"/>
          <a:ext cx="1695185" cy="569668"/>
        </a:xfrm>
        <a:prstGeom prst="rect">
          <a:avLst/>
        </a:prstGeom>
        <a:solidFill>
          <a:schemeClr val="lt1"/>
        </a:solidFill>
        <a:ln w="12700"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200" b="1">
              <a:solidFill>
                <a:schemeClr val="accent2">
                  <a:lumMod val="75000"/>
                </a:schemeClr>
              </a:solidFill>
            </a:rPr>
            <a:t>１ファイル１大会の申請でお願いします</a:t>
          </a:r>
        </a:p>
      </xdr:txBody>
    </xdr:sp>
    <xdr:clientData/>
  </xdr:twoCellAnchor>
  <xdr:twoCellAnchor>
    <xdr:from>
      <xdr:col>3</xdr:col>
      <xdr:colOff>2454697</xdr:colOff>
      <xdr:row>0</xdr:row>
      <xdr:rowOff>50800</xdr:rowOff>
    </xdr:from>
    <xdr:to>
      <xdr:col>4</xdr:col>
      <xdr:colOff>3332</xdr:colOff>
      <xdr:row>2</xdr:row>
      <xdr:rowOff>25400</xdr:rowOff>
    </xdr:to>
    <xdr:sp macro="" textlink="">
      <xdr:nvSpPr>
        <xdr:cNvPr id="7" name="テキスト ボックス 6">
          <a:extLst>
            <a:ext uri="{FF2B5EF4-FFF2-40B4-BE49-F238E27FC236}">
              <a16:creationId xmlns:a16="http://schemas.microsoft.com/office/drawing/2014/main" id="{0D559F96-DA84-468E-845F-84A4566CF0AC}"/>
            </a:ext>
          </a:extLst>
        </xdr:cNvPr>
        <xdr:cNvSpPr txBox="1"/>
      </xdr:nvSpPr>
      <xdr:spPr>
        <a:xfrm>
          <a:off x="6309147" y="50800"/>
          <a:ext cx="1695185" cy="400050"/>
        </a:xfrm>
        <a:prstGeom prst="rect">
          <a:avLst/>
        </a:prstGeom>
        <a:solidFill>
          <a:schemeClr val="accent2">
            <a:lumMod val="20000"/>
            <a:lumOff val="80000"/>
          </a:schemeClr>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lnSpc>
              <a:spcPts val="1400"/>
            </a:lnSpc>
          </a:pPr>
          <a:r>
            <a:rPr kumimoji="1" lang="en-US" altLang="ja-JP" sz="2400" b="1">
              <a:solidFill>
                <a:schemeClr val="accent6">
                  <a:lumMod val="75000"/>
                </a:schemeClr>
              </a:solidFill>
            </a:rPr>
            <a:t>2023</a:t>
          </a:r>
          <a:r>
            <a:rPr kumimoji="1" lang="ja-JP" altLang="en-US" sz="2000" b="1">
              <a:solidFill>
                <a:schemeClr val="accent6">
                  <a:lumMod val="75000"/>
                </a:schemeClr>
              </a:solidFill>
            </a:rPr>
            <a:t>年度版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523875</xdr:colOff>
      <xdr:row>50</xdr:row>
      <xdr:rowOff>76200</xdr:rowOff>
    </xdr:from>
    <xdr:to>
      <xdr:col>10</xdr:col>
      <xdr:colOff>276225</xdr:colOff>
      <xdr:row>51</xdr:row>
      <xdr:rowOff>95250</xdr:rowOff>
    </xdr:to>
    <xdr:sp macro="" textlink="">
      <xdr:nvSpPr>
        <xdr:cNvPr id="28" name="テキスト ボックス 27">
          <a:extLst>
            <a:ext uri="{FF2B5EF4-FFF2-40B4-BE49-F238E27FC236}">
              <a16:creationId xmlns:a16="http://schemas.microsoft.com/office/drawing/2014/main" id="{2D01C130-DAE2-4614-BCE2-5169142156C2}"/>
            </a:ext>
          </a:extLst>
        </xdr:cNvPr>
        <xdr:cNvSpPr txBox="1"/>
      </xdr:nvSpPr>
      <xdr:spPr>
        <a:xfrm>
          <a:off x="6010275" y="8286750"/>
          <a:ext cx="1123950" cy="190500"/>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a:t>
          </a:r>
        </a:p>
      </xdr:txBody>
    </xdr:sp>
    <xdr:clientData/>
  </xdr:twoCellAnchor>
  <xdr:twoCellAnchor>
    <xdr:from>
      <xdr:col>2</xdr:col>
      <xdr:colOff>609600</xdr:colOff>
      <xdr:row>4</xdr:row>
      <xdr:rowOff>114300</xdr:rowOff>
    </xdr:from>
    <xdr:to>
      <xdr:col>4</xdr:col>
      <xdr:colOff>609600</xdr:colOff>
      <xdr:row>4</xdr:row>
      <xdr:rowOff>323850</xdr:rowOff>
    </xdr:to>
    <xdr:grpSp>
      <xdr:nvGrpSpPr>
        <xdr:cNvPr id="34" name="グループ化 33">
          <a:extLst>
            <a:ext uri="{FF2B5EF4-FFF2-40B4-BE49-F238E27FC236}">
              <a16:creationId xmlns:a16="http://schemas.microsoft.com/office/drawing/2014/main" id="{AE598CCA-8FF1-407F-855C-D73CC72C3635}"/>
            </a:ext>
          </a:extLst>
        </xdr:cNvPr>
        <xdr:cNvGrpSpPr/>
      </xdr:nvGrpSpPr>
      <xdr:grpSpPr>
        <a:xfrm>
          <a:off x="1828800" y="1339850"/>
          <a:ext cx="1219200" cy="209550"/>
          <a:chOff x="1981200" y="1057275"/>
          <a:chExt cx="1371600" cy="209550"/>
        </a:xfrm>
      </xdr:grpSpPr>
      <xdr:sp macro="" textlink="">
        <xdr:nvSpPr>
          <xdr:cNvPr id="32" name="テキスト ボックス 31">
            <a:extLst>
              <a:ext uri="{FF2B5EF4-FFF2-40B4-BE49-F238E27FC236}">
                <a16:creationId xmlns:a16="http://schemas.microsoft.com/office/drawing/2014/main" id="{C4BDD10A-EFB3-454C-A71F-4F5C574A6039}"/>
              </a:ext>
            </a:extLst>
          </xdr:cNvPr>
          <xdr:cNvSpPr txBox="1"/>
        </xdr:nvSpPr>
        <xdr:spPr>
          <a:xfrm>
            <a:off x="2714625" y="1057275"/>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3" name="テキスト ボックス 32">
            <a:extLst>
              <a:ext uri="{FF2B5EF4-FFF2-40B4-BE49-F238E27FC236}">
                <a16:creationId xmlns:a16="http://schemas.microsoft.com/office/drawing/2014/main" id="{C1133198-0155-4FFF-A78D-EBC7063C4685}"/>
              </a:ext>
            </a:extLst>
          </xdr:cNvPr>
          <xdr:cNvSpPr txBox="1"/>
        </xdr:nvSpPr>
        <xdr:spPr>
          <a:xfrm>
            <a:off x="1981200" y="1057275"/>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必須</a:t>
            </a:r>
          </a:p>
        </xdr:txBody>
      </xdr:sp>
    </xdr:grpSp>
    <xdr:clientData/>
  </xdr:twoCellAnchor>
  <xdr:twoCellAnchor>
    <xdr:from>
      <xdr:col>7</xdr:col>
      <xdr:colOff>314325</xdr:colOff>
      <xdr:row>68</xdr:row>
      <xdr:rowOff>9525</xdr:rowOff>
    </xdr:from>
    <xdr:to>
      <xdr:col>8</xdr:col>
      <xdr:colOff>266700</xdr:colOff>
      <xdr:row>69</xdr:row>
      <xdr:rowOff>47625</xdr:rowOff>
    </xdr:to>
    <xdr:sp macro="" textlink="">
      <xdr:nvSpPr>
        <xdr:cNvPr id="41" name="テキスト ボックス 40">
          <a:extLst>
            <a:ext uri="{FF2B5EF4-FFF2-40B4-BE49-F238E27FC236}">
              <a16:creationId xmlns:a16="http://schemas.microsoft.com/office/drawing/2014/main" id="{C64B2DB0-64FA-4000-BAB3-B2A824DFFD6C}"/>
            </a:ext>
          </a:extLst>
        </xdr:cNvPr>
        <xdr:cNvSpPr txBox="1"/>
      </xdr:nvSpPr>
      <xdr:spPr>
        <a:xfrm>
          <a:off x="5114925" y="11534775"/>
          <a:ext cx="638175" cy="209550"/>
        </a:xfrm>
        <a:prstGeom prst="rect">
          <a:avLst/>
        </a:prstGeom>
        <a:solidFill>
          <a:srgbClr val="00B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新潟任意</a:t>
          </a:r>
        </a:p>
      </xdr:txBody>
    </xdr:sp>
    <xdr:clientData/>
  </xdr:twoCellAnchor>
  <xdr:twoCellAnchor>
    <xdr:from>
      <xdr:col>8</xdr:col>
      <xdr:colOff>542926</xdr:colOff>
      <xdr:row>68</xdr:row>
      <xdr:rowOff>9526</xdr:rowOff>
    </xdr:from>
    <xdr:to>
      <xdr:col>14</xdr:col>
      <xdr:colOff>542925</xdr:colOff>
      <xdr:row>69</xdr:row>
      <xdr:rowOff>47625</xdr:rowOff>
    </xdr:to>
    <xdr:sp macro="" textlink="">
      <xdr:nvSpPr>
        <xdr:cNvPr id="50" name="テキスト ボックス 49">
          <a:extLst>
            <a:ext uri="{FF2B5EF4-FFF2-40B4-BE49-F238E27FC236}">
              <a16:creationId xmlns:a16="http://schemas.microsoft.com/office/drawing/2014/main" id="{5E9EBB38-16B1-4EC4-B268-103A41EA56F3}"/>
            </a:ext>
          </a:extLst>
        </xdr:cNvPr>
        <xdr:cNvSpPr txBox="1"/>
      </xdr:nvSpPr>
      <xdr:spPr>
        <a:xfrm>
          <a:off x="6029326" y="11534776"/>
          <a:ext cx="4114799" cy="2095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900" b="1">
              <a:solidFill>
                <a:srgbClr val="00B050"/>
              </a:solidFill>
              <a:latin typeface="ＭＳ 明朝" panose="02020609040205080304" pitchFamily="17" charset="-128"/>
              <a:ea typeface="ＭＳ 明朝" panose="02020609040205080304" pitchFamily="17" charset="-128"/>
            </a:rPr>
            <a:t>※</a:t>
          </a:r>
          <a:r>
            <a:rPr kumimoji="1" lang="ja-JP" altLang="en-US" sz="900" b="1">
              <a:solidFill>
                <a:srgbClr val="00B050"/>
              </a:solidFill>
              <a:latin typeface="ＭＳ 明朝" panose="02020609040205080304" pitchFamily="17" charset="-128"/>
              <a:ea typeface="ＭＳ 明朝" panose="02020609040205080304" pitchFamily="17" charset="-128"/>
            </a:rPr>
            <a:t>選手にメールで連絡等を行う場合は、事前入力が必要　本人了承が必要</a:t>
          </a:r>
        </a:p>
      </xdr:txBody>
    </xdr:sp>
    <xdr:clientData/>
  </xdr:twoCellAnchor>
  <xdr:twoCellAnchor>
    <xdr:from>
      <xdr:col>1</xdr:col>
      <xdr:colOff>276225</xdr:colOff>
      <xdr:row>40</xdr:row>
      <xdr:rowOff>210</xdr:rowOff>
    </xdr:from>
    <xdr:to>
      <xdr:col>15</xdr:col>
      <xdr:colOff>19050</xdr:colOff>
      <xdr:row>69</xdr:row>
      <xdr:rowOff>141069</xdr:rowOff>
    </xdr:to>
    <xdr:grpSp>
      <xdr:nvGrpSpPr>
        <xdr:cNvPr id="54" name="グループ化 53">
          <a:extLst>
            <a:ext uri="{FF2B5EF4-FFF2-40B4-BE49-F238E27FC236}">
              <a16:creationId xmlns:a16="http://schemas.microsoft.com/office/drawing/2014/main" id="{CE9D6DB8-F2F4-4F37-99B2-6A312BD760F9}"/>
            </a:ext>
          </a:extLst>
        </xdr:cNvPr>
        <xdr:cNvGrpSpPr/>
      </xdr:nvGrpSpPr>
      <xdr:grpSpPr>
        <a:xfrm>
          <a:off x="885825" y="8572710"/>
          <a:ext cx="8277225" cy="4928759"/>
          <a:chOff x="962025" y="6724860"/>
          <a:chExt cx="9344025" cy="5112909"/>
        </a:xfrm>
      </xdr:grpSpPr>
      <xdr:pic>
        <xdr:nvPicPr>
          <xdr:cNvPr id="2" name="図 1">
            <a:extLst>
              <a:ext uri="{FF2B5EF4-FFF2-40B4-BE49-F238E27FC236}">
                <a16:creationId xmlns:a16="http://schemas.microsoft.com/office/drawing/2014/main" id="{29681D07-AFA4-4EB9-9947-55801F513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6724860"/>
            <a:ext cx="9344025" cy="511290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テキスト ボックス 21">
            <a:extLst>
              <a:ext uri="{FF2B5EF4-FFF2-40B4-BE49-F238E27FC236}">
                <a16:creationId xmlns:a16="http://schemas.microsoft.com/office/drawing/2014/main" id="{01EAE472-B5C1-456A-98F3-6ED5A84E0B9A}"/>
              </a:ext>
            </a:extLst>
          </xdr:cNvPr>
          <xdr:cNvSpPr txBox="1"/>
        </xdr:nvSpPr>
        <xdr:spPr>
          <a:xfrm>
            <a:off x="6048375" y="7715250"/>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23" name="テキスト ボックス 22">
            <a:extLst>
              <a:ext uri="{FF2B5EF4-FFF2-40B4-BE49-F238E27FC236}">
                <a16:creationId xmlns:a16="http://schemas.microsoft.com/office/drawing/2014/main" id="{FD1A72F4-076C-4A01-828C-FA5FC87EC052}"/>
              </a:ext>
            </a:extLst>
          </xdr:cNvPr>
          <xdr:cNvSpPr txBox="1"/>
        </xdr:nvSpPr>
        <xdr:spPr>
          <a:xfrm>
            <a:off x="8105775" y="7715250"/>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24" name="テキスト ボックス 23">
            <a:extLst>
              <a:ext uri="{FF2B5EF4-FFF2-40B4-BE49-F238E27FC236}">
                <a16:creationId xmlns:a16="http://schemas.microsoft.com/office/drawing/2014/main" id="{55A63D09-4DCF-4A67-9091-DE002BA75EAC}"/>
              </a:ext>
            </a:extLst>
          </xdr:cNvPr>
          <xdr:cNvSpPr txBox="1"/>
        </xdr:nvSpPr>
        <xdr:spPr>
          <a:xfrm>
            <a:off x="6048375" y="7991475"/>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明朝" panose="02020609040205080304" pitchFamily="17" charset="-128"/>
                <a:ea typeface="ＭＳ 明朝" panose="02020609040205080304" pitchFamily="17" charset="-128"/>
              </a:rPr>
              <a:t>▽▽▽▽</a:t>
            </a:r>
            <a:endParaRPr lang="ja-JP" altLang="ja-JP" sz="900">
              <a:effectLst/>
            </a:endParaRPr>
          </a:p>
        </xdr:txBody>
      </xdr:sp>
      <xdr:sp macro="" textlink="">
        <xdr:nvSpPr>
          <xdr:cNvPr id="25" name="テキスト ボックス 24">
            <a:extLst>
              <a:ext uri="{FF2B5EF4-FFF2-40B4-BE49-F238E27FC236}">
                <a16:creationId xmlns:a16="http://schemas.microsoft.com/office/drawing/2014/main" id="{E4BFBF5A-FBB0-4378-B6FA-7F6432C1E7A8}"/>
              </a:ext>
            </a:extLst>
          </xdr:cNvPr>
          <xdr:cNvSpPr txBox="1"/>
        </xdr:nvSpPr>
        <xdr:spPr>
          <a:xfrm>
            <a:off x="8115300" y="7991475"/>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明朝" panose="02020609040205080304" pitchFamily="17" charset="-128"/>
                <a:ea typeface="ＭＳ 明朝" panose="02020609040205080304" pitchFamily="17" charset="-128"/>
              </a:rPr>
              <a:t>▽▽▽</a:t>
            </a:r>
            <a:endParaRPr lang="ja-JP" altLang="ja-JP" sz="900">
              <a:effectLst/>
            </a:endParaRPr>
          </a:p>
        </xdr:txBody>
      </xdr:sp>
      <xdr:sp macro="" textlink="">
        <xdr:nvSpPr>
          <xdr:cNvPr id="26" name="テキスト ボックス 25">
            <a:extLst>
              <a:ext uri="{FF2B5EF4-FFF2-40B4-BE49-F238E27FC236}">
                <a16:creationId xmlns:a16="http://schemas.microsoft.com/office/drawing/2014/main" id="{393259CF-6D65-4B12-8B5C-68A2037E9700}"/>
              </a:ext>
            </a:extLst>
          </xdr:cNvPr>
          <xdr:cNvSpPr txBox="1"/>
        </xdr:nvSpPr>
        <xdr:spPr>
          <a:xfrm>
            <a:off x="6048375" y="8258175"/>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ＭＳ 明朝" panose="02020609040205080304" pitchFamily="17" charset="-128"/>
                <a:ea typeface="ＭＳ 明朝" panose="02020609040205080304" pitchFamily="17" charset="-128"/>
              </a:rPr>
              <a:t>☆☆☆☆☆☆</a:t>
            </a:r>
            <a:endParaRPr lang="ja-JP" altLang="ja-JP" sz="900">
              <a:effectLst/>
            </a:endParaRPr>
          </a:p>
        </xdr:txBody>
      </xdr:sp>
      <xdr:sp macro="" textlink="">
        <xdr:nvSpPr>
          <xdr:cNvPr id="27" name="テキスト ボックス 26">
            <a:extLst>
              <a:ext uri="{FF2B5EF4-FFF2-40B4-BE49-F238E27FC236}">
                <a16:creationId xmlns:a16="http://schemas.microsoft.com/office/drawing/2014/main" id="{7E9B7B3C-09AA-42D6-98E8-E095F0FAE7BC}"/>
              </a:ext>
            </a:extLst>
          </xdr:cNvPr>
          <xdr:cNvSpPr txBox="1"/>
        </xdr:nvSpPr>
        <xdr:spPr>
          <a:xfrm>
            <a:off x="8105775" y="8258175"/>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ＭＳ 明朝" panose="02020609040205080304" pitchFamily="17" charset="-128"/>
                <a:ea typeface="ＭＳ 明朝" panose="02020609040205080304" pitchFamily="17" charset="-128"/>
              </a:rPr>
              <a:t>☆</a:t>
            </a:r>
            <a:r>
              <a:rPr kumimoji="1" lang="ja-JP" altLang="en-US" sz="500">
                <a:effectLst/>
                <a:latin typeface="ＭＳ 明朝" panose="02020609040205080304" pitchFamily="17" charset="-128"/>
                <a:ea typeface="ＭＳ 明朝" panose="02020609040205080304" pitchFamily="17" charset="-128"/>
              </a:rPr>
              <a:t>★★★★★★</a:t>
            </a:r>
            <a:endParaRPr lang="ja-JP" altLang="ja-JP" sz="500">
              <a:effectLst/>
            </a:endParaRPr>
          </a:p>
        </xdr:txBody>
      </xdr:sp>
      <xdr:sp macro="" textlink="">
        <xdr:nvSpPr>
          <xdr:cNvPr id="29" name="テキスト ボックス 28">
            <a:extLst>
              <a:ext uri="{FF2B5EF4-FFF2-40B4-BE49-F238E27FC236}">
                <a16:creationId xmlns:a16="http://schemas.microsoft.com/office/drawing/2014/main" id="{D9695ECF-B0B8-4E47-B644-6FB802660B74}"/>
              </a:ext>
            </a:extLst>
          </xdr:cNvPr>
          <xdr:cNvSpPr txBox="1"/>
        </xdr:nvSpPr>
        <xdr:spPr>
          <a:xfrm>
            <a:off x="6067425" y="8791574"/>
            <a:ext cx="161925" cy="1809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a:t>
            </a:r>
          </a:p>
        </xdr:txBody>
      </xdr:sp>
      <xdr:sp macro="" textlink="">
        <xdr:nvSpPr>
          <xdr:cNvPr id="30" name="テキスト ボックス 29">
            <a:extLst>
              <a:ext uri="{FF2B5EF4-FFF2-40B4-BE49-F238E27FC236}">
                <a16:creationId xmlns:a16="http://schemas.microsoft.com/office/drawing/2014/main" id="{7FA4AE7C-EC50-4167-A410-8C4B2FD6A55B}"/>
              </a:ext>
            </a:extLst>
          </xdr:cNvPr>
          <xdr:cNvSpPr txBox="1"/>
        </xdr:nvSpPr>
        <xdr:spPr>
          <a:xfrm>
            <a:off x="6057900" y="9086849"/>
            <a:ext cx="556418" cy="1870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例</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en-US" altLang="ja-JP" sz="1100" b="1">
                <a:solidFill>
                  <a:srgbClr val="FF0000"/>
                </a:solidFill>
                <a:latin typeface="ＭＳ 明朝" panose="02020609040205080304" pitchFamily="17" charset="-128"/>
                <a:ea typeface="ＭＳ 明朝" panose="02020609040205080304" pitchFamily="17" charset="-128"/>
              </a:rPr>
              <a:t>JPN</a:t>
            </a:r>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sp macro="" textlink="">
        <xdr:nvSpPr>
          <xdr:cNvPr id="31" name="テキスト ボックス 30">
            <a:extLst>
              <a:ext uri="{FF2B5EF4-FFF2-40B4-BE49-F238E27FC236}">
                <a16:creationId xmlns:a16="http://schemas.microsoft.com/office/drawing/2014/main" id="{0D6E5B2D-2EF0-4AE1-B8A5-FC1AB2180C27}"/>
              </a:ext>
            </a:extLst>
          </xdr:cNvPr>
          <xdr:cNvSpPr txBox="1"/>
        </xdr:nvSpPr>
        <xdr:spPr>
          <a:xfrm>
            <a:off x="5124450" y="90678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5" name="テキスト ボックス 34">
            <a:extLst>
              <a:ext uri="{FF2B5EF4-FFF2-40B4-BE49-F238E27FC236}">
                <a16:creationId xmlns:a16="http://schemas.microsoft.com/office/drawing/2014/main" id="{19A037F3-5C94-4120-BC25-6D8380EA0211}"/>
              </a:ext>
            </a:extLst>
          </xdr:cNvPr>
          <xdr:cNvSpPr txBox="1"/>
        </xdr:nvSpPr>
        <xdr:spPr>
          <a:xfrm>
            <a:off x="5133975" y="9610725"/>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6" name="テキスト ボックス 35">
            <a:extLst>
              <a:ext uri="{FF2B5EF4-FFF2-40B4-BE49-F238E27FC236}">
                <a16:creationId xmlns:a16="http://schemas.microsoft.com/office/drawing/2014/main" id="{78D39397-0799-44B7-8428-ECAE1CEF9E21}"/>
              </a:ext>
            </a:extLst>
          </xdr:cNvPr>
          <xdr:cNvSpPr txBox="1"/>
        </xdr:nvSpPr>
        <xdr:spPr>
          <a:xfrm>
            <a:off x="5133975" y="9877425"/>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7" name="テキスト ボックス 36">
            <a:extLst>
              <a:ext uri="{FF2B5EF4-FFF2-40B4-BE49-F238E27FC236}">
                <a16:creationId xmlns:a16="http://schemas.microsoft.com/office/drawing/2014/main" id="{2540EFA4-3498-4135-B2DA-A611F8735AC6}"/>
              </a:ext>
            </a:extLst>
          </xdr:cNvPr>
          <xdr:cNvSpPr txBox="1"/>
        </xdr:nvSpPr>
        <xdr:spPr>
          <a:xfrm>
            <a:off x="5133975" y="101727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8" name="テキスト ボックス 37">
            <a:extLst>
              <a:ext uri="{FF2B5EF4-FFF2-40B4-BE49-F238E27FC236}">
                <a16:creationId xmlns:a16="http://schemas.microsoft.com/office/drawing/2014/main" id="{0E514115-D78B-4558-AE3A-E2833CDBCDCA}"/>
              </a:ext>
            </a:extLst>
          </xdr:cNvPr>
          <xdr:cNvSpPr txBox="1"/>
        </xdr:nvSpPr>
        <xdr:spPr>
          <a:xfrm>
            <a:off x="5133975" y="104394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39" name="テキスト ボックス 38">
            <a:extLst>
              <a:ext uri="{FF2B5EF4-FFF2-40B4-BE49-F238E27FC236}">
                <a16:creationId xmlns:a16="http://schemas.microsoft.com/office/drawing/2014/main" id="{E25DD1B7-6B1D-4794-AA89-AB0A62D2908E}"/>
              </a:ext>
            </a:extLst>
          </xdr:cNvPr>
          <xdr:cNvSpPr txBox="1"/>
        </xdr:nvSpPr>
        <xdr:spPr>
          <a:xfrm>
            <a:off x="5133975" y="107061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40" name="テキスト ボックス 39">
            <a:extLst>
              <a:ext uri="{FF2B5EF4-FFF2-40B4-BE49-F238E27FC236}">
                <a16:creationId xmlns:a16="http://schemas.microsoft.com/office/drawing/2014/main" id="{E6BA6CB1-3723-4EB5-B6DC-46C2C9D4694C}"/>
              </a:ext>
            </a:extLst>
          </xdr:cNvPr>
          <xdr:cNvSpPr txBox="1"/>
        </xdr:nvSpPr>
        <xdr:spPr>
          <a:xfrm>
            <a:off x="4442290" y="11258549"/>
            <a:ext cx="1310812" cy="228675"/>
          </a:xfrm>
          <a:prstGeom prst="rect">
            <a:avLst/>
          </a:prstGeom>
          <a:solidFill>
            <a:srgbClr val="0070C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新潟県中学高校必須</a:t>
            </a:r>
          </a:p>
        </xdr:txBody>
      </xdr:sp>
      <xdr:sp macro="" textlink="">
        <xdr:nvSpPr>
          <xdr:cNvPr id="42" name="テキスト ボックス 41">
            <a:extLst>
              <a:ext uri="{FF2B5EF4-FFF2-40B4-BE49-F238E27FC236}">
                <a16:creationId xmlns:a16="http://schemas.microsoft.com/office/drawing/2014/main" id="{8EBBEEDA-4B51-4E59-B3D1-78050381DD66}"/>
              </a:ext>
            </a:extLst>
          </xdr:cNvPr>
          <xdr:cNvSpPr txBox="1"/>
        </xdr:nvSpPr>
        <xdr:spPr>
          <a:xfrm>
            <a:off x="7315201" y="10353675"/>
            <a:ext cx="2895600" cy="68579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1000" b="1">
                <a:solidFill>
                  <a:srgbClr val="FF0000"/>
                </a:solidFill>
                <a:effectLst/>
                <a:latin typeface="+mn-lt"/>
                <a:ea typeface="+mn-ea"/>
                <a:cs typeface="+mn-cs"/>
              </a:rPr>
              <a:t>※</a:t>
            </a:r>
            <a:r>
              <a:rPr kumimoji="1" lang="ja-JP" altLang="ja-JP" sz="1000" b="1">
                <a:solidFill>
                  <a:srgbClr val="FF0000"/>
                </a:solidFill>
                <a:effectLst/>
                <a:latin typeface="+mn-lt"/>
                <a:ea typeface="+mn-ea"/>
                <a:cs typeface="+mn-cs"/>
              </a:rPr>
              <a:t>新潟アスリートランキング利用で、日本陸陸連登録団体は必須</a:t>
            </a:r>
            <a:r>
              <a:rPr kumimoji="1" lang="ja-JP" altLang="en-US" sz="1000" b="1">
                <a:solidFill>
                  <a:srgbClr val="FF0000"/>
                </a:solidFill>
                <a:effectLst/>
                <a:latin typeface="+mn-lt"/>
                <a:ea typeface="+mn-ea"/>
                <a:cs typeface="+mn-cs"/>
              </a:rPr>
              <a:t>　</a:t>
            </a:r>
            <a:r>
              <a:rPr kumimoji="1" lang="en-US" altLang="ja-JP" sz="1000" b="1">
                <a:solidFill>
                  <a:srgbClr val="FF0000"/>
                </a:solidFill>
                <a:latin typeface="ＭＳ 明朝" panose="02020609040205080304" pitchFamily="17" charset="-128"/>
                <a:ea typeface="ＭＳ 明朝" panose="02020609040205080304" pitchFamily="17" charset="-128"/>
              </a:rPr>
              <a:t>※</a:t>
            </a:r>
            <a:r>
              <a:rPr kumimoji="1" lang="ja-JP" altLang="en-US" sz="1000" b="1">
                <a:solidFill>
                  <a:srgbClr val="FF0000"/>
                </a:solidFill>
                <a:latin typeface="ＭＳ 明朝" panose="02020609040205080304" pitchFamily="17" charset="-128"/>
                <a:ea typeface="ＭＳ 明朝" panose="02020609040205080304" pitchFamily="17" charset="-128"/>
              </a:rPr>
              <a:t>年度当初、日本陸連登録が間に合わない場合は、登録完了後すみやかに確実に入力すること</a:t>
            </a:r>
          </a:p>
        </xdr:txBody>
      </xdr:sp>
      <xdr:sp macro="" textlink="">
        <xdr:nvSpPr>
          <xdr:cNvPr id="44" name="テキスト ボックス 43">
            <a:extLst>
              <a:ext uri="{FF2B5EF4-FFF2-40B4-BE49-F238E27FC236}">
                <a16:creationId xmlns:a16="http://schemas.microsoft.com/office/drawing/2014/main" id="{FFBD3902-3DE1-4A5E-AF9C-19E6647FF66F}"/>
              </a:ext>
            </a:extLst>
          </xdr:cNvPr>
          <xdr:cNvSpPr txBox="1"/>
        </xdr:nvSpPr>
        <xdr:spPr>
          <a:xfrm>
            <a:off x="6048375" y="9363075"/>
            <a:ext cx="1190625" cy="152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〇〇</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45" name="テキスト ボックス 44">
            <a:extLst>
              <a:ext uri="{FF2B5EF4-FFF2-40B4-BE49-F238E27FC236}">
                <a16:creationId xmlns:a16="http://schemas.microsoft.com/office/drawing/2014/main" id="{0E46A1A0-B2D9-47FD-A06F-1B4B5FDE35B0}"/>
              </a:ext>
            </a:extLst>
          </xdr:cNvPr>
          <xdr:cNvSpPr txBox="1"/>
        </xdr:nvSpPr>
        <xdr:spPr>
          <a:xfrm>
            <a:off x="6067425" y="9639301"/>
            <a:ext cx="39052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46" name="テキスト ボックス 45">
            <a:extLst>
              <a:ext uri="{FF2B5EF4-FFF2-40B4-BE49-F238E27FC236}">
                <a16:creationId xmlns:a16="http://schemas.microsoft.com/office/drawing/2014/main" id="{75CECFB7-ECB4-484B-8F40-A97707C5DCE5}"/>
              </a:ext>
            </a:extLst>
          </xdr:cNvPr>
          <xdr:cNvSpPr txBox="1"/>
        </xdr:nvSpPr>
        <xdr:spPr>
          <a:xfrm>
            <a:off x="6067425" y="9906001"/>
            <a:ext cx="39052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47" name="テキスト ボックス 46">
            <a:extLst>
              <a:ext uri="{FF2B5EF4-FFF2-40B4-BE49-F238E27FC236}">
                <a16:creationId xmlns:a16="http://schemas.microsoft.com/office/drawing/2014/main" id="{59D87629-9AB0-4BF7-B1FA-0510B50AB3D9}"/>
              </a:ext>
            </a:extLst>
          </xdr:cNvPr>
          <xdr:cNvSpPr txBox="1"/>
        </xdr:nvSpPr>
        <xdr:spPr>
          <a:xfrm>
            <a:off x="6067425" y="10191751"/>
            <a:ext cx="200025" cy="1523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a:t>
            </a:r>
          </a:p>
        </xdr:txBody>
      </xdr:sp>
      <xdr:sp macro="" textlink="">
        <xdr:nvSpPr>
          <xdr:cNvPr id="48" name="テキスト ボックス 47">
            <a:extLst>
              <a:ext uri="{FF2B5EF4-FFF2-40B4-BE49-F238E27FC236}">
                <a16:creationId xmlns:a16="http://schemas.microsoft.com/office/drawing/2014/main" id="{63C2302F-822E-40DA-ACEE-E4692048FBBB}"/>
              </a:ext>
            </a:extLst>
          </xdr:cNvPr>
          <xdr:cNvSpPr txBox="1"/>
        </xdr:nvSpPr>
        <xdr:spPr>
          <a:xfrm>
            <a:off x="6038851" y="10458451"/>
            <a:ext cx="1190624"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〇〇〇〇〇</a:t>
            </a:r>
            <a:r>
              <a:rPr kumimoji="1" lang="ja-JP" altLang="en-US" sz="900">
                <a:latin typeface="ＭＳ 明朝" panose="02020609040205080304" pitchFamily="17" charset="-128"/>
                <a:ea typeface="ＭＳ 明朝" panose="02020609040205080304" pitchFamily="17" charset="-128"/>
              </a:rPr>
              <a:t>　</a:t>
            </a:r>
            <a:endParaRPr kumimoji="1" lang="ja-JP" altLang="en-US" sz="900" b="1">
              <a:solidFill>
                <a:srgbClr val="FF0000"/>
              </a:solidFill>
              <a:latin typeface="ＭＳ 明朝" panose="02020609040205080304" pitchFamily="17" charset="-128"/>
              <a:ea typeface="ＭＳ 明朝" panose="02020609040205080304" pitchFamily="17" charset="-128"/>
            </a:endParaRPr>
          </a:p>
        </xdr:txBody>
      </xdr:sp>
      <xdr:sp macro="" textlink="">
        <xdr:nvSpPr>
          <xdr:cNvPr id="49" name="テキスト ボックス 48">
            <a:extLst>
              <a:ext uri="{FF2B5EF4-FFF2-40B4-BE49-F238E27FC236}">
                <a16:creationId xmlns:a16="http://schemas.microsoft.com/office/drawing/2014/main" id="{1FB66D4F-16BE-4479-92F2-07833C4DDE86}"/>
              </a:ext>
            </a:extLst>
          </xdr:cNvPr>
          <xdr:cNvSpPr txBox="1"/>
        </xdr:nvSpPr>
        <xdr:spPr>
          <a:xfrm>
            <a:off x="6038851" y="10734676"/>
            <a:ext cx="1190624"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〇〇〇〇〇</a:t>
            </a:r>
            <a:r>
              <a:rPr kumimoji="1" lang="ja-JP" altLang="en-US" sz="900">
                <a:latin typeface="ＭＳ 明朝" panose="02020609040205080304" pitchFamily="17" charset="-128"/>
                <a:ea typeface="ＭＳ 明朝" panose="02020609040205080304" pitchFamily="17" charset="-128"/>
              </a:rPr>
              <a:t>　</a:t>
            </a:r>
            <a:endParaRPr kumimoji="1" lang="ja-JP" altLang="en-US" sz="900" b="1">
              <a:solidFill>
                <a:srgbClr val="FF0000"/>
              </a:solidFill>
              <a:latin typeface="ＭＳ 明朝" panose="02020609040205080304" pitchFamily="17" charset="-128"/>
              <a:ea typeface="ＭＳ 明朝" panose="02020609040205080304" pitchFamily="17" charset="-128"/>
            </a:endParaRPr>
          </a:p>
        </xdr:txBody>
      </xdr:sp>
      <xdr:sp macro="" textlink="">
        <xdr:nvSpPr>
          <xdr:cNvPr id="51" name="テキスト ボックス 50">
            <a:extLst>
              <a:ext uri="{FF2B5EF4-FFF2-40B4-BE49-F238E27FC236}">
                <a16:creationId xmlns:a16="http://schemas.microsoft.com/office/drawing/2014/main" id="{93E8AD38-0447-4833-9F57-EA68AE163F07}"/>
              </a:ext>
            </a:extLst>
          </xdr:cNvPr>
          <xdr:cNvSpPr txBox="1"/>
        </xdr:nvSpPr>
        <xdr:spPr>
          <a:xfrm>
            <a:off x="6096000" y="11277601"/>
            <a:ext cx="609600"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0070C0"/>
                </a:solidFill>
                <a:latin typeface="ＭＳ 明朝" panose="02020609040205080304" pitchFamily="17" charset="-128"/>
                <a:ea typeface="ＭＳ 明朝" panose="02020609040205080304" pitchFamily="17" charset="-128"/>
              </a:rPr>
              <a:t>〇〇〇〇</a:t>
            </a:r>
          </a:p>
        </xdr:txBody>
      </xdr:sp>
      <xdr:sp macro="" textlink="">
        <xdr:nvSpPr>
          <xdr:cNvPr id="52" name="テキスト ボックス 51">
            <a:extLst>
              <a:ext uri="{FF2B5EF4-FFF2-40B4-BE49-F238E27FC236}">
                <a16:creationId xmlns:a16="http://schemas.microsoft.com/office/drawing/2014/main" id="{0D3F440A-12CD-4CD8-84DE-B16D8BFBBFD5}"/>
              </a:ext>
            </a:extLst>
          </xdr:cNvPr>
          <xdr:cNvSpPr txBox="1"/>
        </xdr:nvSpPr>
        <xdr:spPr>
          <a:xfrm>
            <a:off x="7334250" y="11153776"/>
            <a:ext cx="2886075" cy="314324"/>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900" b="1">
                <a:solidFill>
                  <a:srgbClr val="0070C0"/>
                </a:solidFill>
                <a:latin typeface="ＭＳ 明朝" panose="02020609040205080304" pitchFamily="17" charset="-128"/>
                <a:ea typeface="ＭＳ 明朝" panose="02020609040205080304" pitchFamily="17" charset="-128"/>
              </a:rPr>
              <a:t>※</a:t>
            </a:r>
            <a:r>
              <a:rPr kumimoji="1" lang="ja-JP" altLang="en-US" sz="900" b="1">
                <a:solidFill>
                  <a:srgbClr val="0070C0"/>
                </a:solidFill>
                <a:latin typeface="ＭＳ 明朝" panose="02020609040205080304" pitchFamily="17" charset="-128"/>
                <a:ea typeface="ＭＳ 明朝" panose="02020609040205080304" pitchFamily="17" charset="-128"/>
              </a:rPr>
              <a:t>中学：３年間利用ナンバー（学校割当）</a:t>
            </a:r>
            <a:endParaRPr kumimoji="1" lang="en-US" altLang="ja-JP" sz="900" b="1">
              <a:solidFill>
                <a:srgbClr val="0070C0"/>
              </a:solidFill>
              <a:latin typeface="ＭＳ 明朝" panose="02020609040205080304" pitchFamily="17" charset="-128"/>
              <a:ea typeface="ＭＳ 明朝" panose="02020609040205080304" pitchFamily="17" charset="-128"/>
            </a:endParaRPr>
          </a:p>
          <a:p>
            <a:r>
              <a:rPr kumimoji="1" lang="en-US" altLang="ja-JP" sz="900" b="1">
                <a:solidFill>
                  <a:srgbClr val="0070C0"/>
                </a:solidFill>
                <a:latin typeface="ＭＳ 明朝" panose="02020609040205080304" pitchFamily="17" charset="-128"/>
                <a:ea typeface="ＭＳ 明朝" panose="02020609040205080304" pitchFamily="17" charset="-128"/>
              </a:rPr>
              <a:t>※</a:t>
            </a:r>
            <a:r>
              <a:rPr kumimoji="1" lang="ja-JP" altLang="en-US" sz="900" b="1">
                <a:solidFill>
                  <a:srgbClr val="0070C0"/>
                </a:solidFill>
                <a:latin typeface="ＭＳ 明朝" panose="02020609040205080304" pitchFamily="17" charset="-128"/>
                <a:ea typeface="ＭＳ 明朝" panose="02020609040205080304" pitchFamily="17" charset="-128"/>
              </a:rPr>
              <a:t>高校：年度初めに割り当てられたナンバー</a:t>
            </a:r>
          </a:p>
        </xdr:txBody>
      </xdr:sp>
    </xdr:grpSp>
    <xdr:clientData/>
  </xdr:twoCellAnchor>
  <xdr:twoCellAnchor>
    <xdr:from>
      <xdr:col>1</xdr:col>
      <xdr:colOff>314325</xdr:colOff>
      <xdr:row>10</xdr:row>
      <xdr:rowOff>85726</xdr:rowOff>
    </xdr:from>
    <xdr:to>
      <xdr:col>15</xdr:col>
      <xdr:colOff>123825</xdr:colOff>
      <xdr:row>36</xdr:row>
      <xdr:rowOff>38100</xdr:rowOff>
    </xdr:to>
    <xdr:grpSp>
      <xdr:nvGrpSpPr>
        <xdr:cNvPr id="56" name="グループ化 55">
          <a:extLst>
            <a:ext uri="{FF2B5EF4-FFF2-40B4-BE49-F238E27FC236}">
              <a16:creationId xmlns:a16="http://schemas.microsoft.com/office/drawing/2014/main" id="{518DA2DB-38C4-437D-ABEB-85596AFA8698}"/>
            </a:ext>
          </a:extLst>
        </xdr:cNvPr>
        <xdr:cNvGrpSpPr/>
      </xdr:nvGrpSpPr>
      <xdr:grpSpPr>
        <a:xfrm>
          <a:off x="923925" y="3317876"/>
          <a:ext cx="8343900" cy="4244974"/>
          <a:chOff x="1000125" y="2438401"/>
          <a:chExt cx="9410700" cy="4410074"/>
        </a:xfrm>
      </xdr:grpSpPr>
      <xdr:grpSp>
        <xdr:nvGrpSpPr>
          <xdr:cNvPr id="53" name="グループ化 52">
            <a:extLst>
              <a:ext uri="{FF2B5EF4-FFF2-40B4-BE49-F238E27FC236}">
                <a16:creationId xmlns:a16="http://schemas.microsoft.com/office/drawing/2014/main" id="{8ABD6CCE-D546-4E81-ABF8-08BAC97E5448}"/>
              </a:ext>
            </a:extLst>
          </xdr:cNvPr>
          <xdr:cNvGrpSpPr/>
        </xdr:nvGrpSpPr>
        <xdr:grpSpPr>
          <a:xfrm>
            <a:off x="1000125" y="2438401"/>
            <a:ext cx="9410700" cy="4349670"/>
            <a:chOff x="1000125" y="1771651"/>
            <a:chExt cx="9410700" cy="4349670"/>
          </a:xfrm>
        </xdr:grpSpPr>
        <xdr:pic>
          <xdr:nvPicPr>
            <xdr:cNvPr id="3" name="図 2">
              <a:extLst>
                <a:ext uri="{FF2B5EF4-FFF2-40B4-BE49-F238E27FC236}">
                  <a16:creationId xmlns:a16="http://schemas.microsoft.com/office/drawing/2014/main" id="{D992071A-DFA2-4E96-977C-F913F67474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125" y="1771651"/>
              <a:ext cx="9410700" cy="434967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テキスト ボックス 4">
              <a:extLst>
                <a:ext uri="{FF2B5EF4-FFF2-40B4-BE49-F238E27FC236}">
                  <a16:creationId xmlns:a16="http://schemas.microsoft.com/office/drawing/2014/main" id="{10D6CC8B-EC2D-40D0-ADE7-AA8296EB38C8}"/>
                </a:ext>
              </a:extLst>
            </xdr:cNvPr>
            <xdr:cNvSpPr txBox="1"/>
          </xdr:nvSpPr>
          <xdr:spPr>
            <a:xfrm>
              <a:off x="3790950" y="2495550"/>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〇〇〇〇〇〇</a:t>
              </a:r>
            </a:p>
          </xdr:txBody>
        </xdr:sp>
        <xdr:sp macro="" textlink="">
          <xdr:nvSpPr>
            <xdr:cNvPr id="6" name="テキスト ボックス 5">
              <a:extLst>
                <a:ext uri="{FF2B5EF4-FFF2-40B4-BE49-F238E27FC236}">
                  <a16:creationId xmlns:a16="http://schemas.microsoft.com/office/drawing/2014/main" id="{522E2438-53E2-4AC1-8703-20A0D4A1A0DE}"/>
                </a:ext>
              </a:extLst>
            </xdr:cNvPr>
            <xdr:cNvSpPr txBox="1"/>
          </xdr:nvSpPr>
          <xdr:spPr>
            <a:xfrm>
              <a:off x="3810000" y="2790825"/>
              <a:ext cx="1905000"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〇〇〇〇〇〇</a:t>
              </a:r>
            </a:p>
          </xdr:txBody>
        </xdr:sp>
        <xdr:sp macro="" textlink="">
          <xdr:nvSpPr>
            <xdr:cNvPr id="7" name="テキスト ボックス 6">
              <a:extLst>
                <a:ext uri="{FF2B5EF4-FFF2-40B4-BE49-F238E27FC236}">
                  <a16:creationId xmlns:a16="http://schemas.microsoft.com/office/drawing/2014/main" id="{09B68ACA-4826-4017-99EE-C67150E80C59}"/>
                </a:ext>
              </a:extLst>
            </xdr:cNvPr>
            <xdr:cNvSpPr txBox="1"/>
          </xdr:nvSpPr>
          <xdr:spPr>
            <a:xfrm>
              <a:off x="3819525" y="3048000"/>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〇〇〇〇〇〇〇〇〇</a:t>
              </a:r>
            </a:p>
          </xdr:txBody>
        </xdr:sp>
        <xdr:sp macro="" textlink="">
          <xdr:nvSpPr>
            <xdr:cNvPr id="8" name="テキスト ボックス 7">
              <a:extLst>
                <a:ext uri="{FF2B5EF4-FFF2-40B4-BE49-F238E27FC236}">
                  <a16:creationId xmlns:a16="http://schemas.microsoft.com/office/drawing/2014/main" id="{1885B10F-A0E9-4184-B75D-04FBD9554337}"/>
                </a:ext>
              </a:extLst>
            </xdr:cNvPr>
            <xdr:cNvSpPr txBox="1"/>
          </xdr:nvSpPr>
          <xdr:spPr>
            <a:xfrm>
              <a:off x="3810000" y="3314700"/>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〇〇〇〇〇〇〇〇〇〇〇</a:t>
              </a:r>
            </a:p>
          </xdr:txBody>
        </xdr:sp>
        <xdr:sp macro="" textlink="">
          <xdr:nvSpPr>
            <xdr:cNvPr id="9" name="テキスト ボックス 8">
              <a:extLst>
                <a:ext uri="{FF2B5EF4-FFF2-40B4-BE49-F238E27FC236}">
                  <a16:creationId xmlns:a16="http://schemas.microsoft.com/office/drawing/2014/main" id="{9FA8B0EB-CA95-40CB-93D4-BC6B4FB5D970}"/>
                </a:ext>
              </a:extLst>
            </xdr:cNvPr>
            <xdr:cNvSpPr txBox="1"/>
          </xdr:nvSpPr>
          <xdr:spPr>
            <a:xfrm>
              <a:off x="3809999" y="3590924"/>
              <a:ext cx="3743325" cy="1809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〇〇〇〇〇〇〇〇〇〇〇　</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新潟アスリートランキング利用は必須</a:t>
              </a:r>
            </a:p>
          </xdr:txBody>
        </xdr:sp>
        <xdr:sp macro="" textlink="">
          <xdr:nvSpPr>
            <xdr:cNvPr id="10" name="テキスト ボックス 9">
              <a:extLst>
                <a:ext uri="{FF2B5EF4-FFF2-40B4-BE49-F238E27FC236}">
                  <a16:creationId xmlns:a16="http://schemas.microsoft.com/office/drawing/2014/main" id="{201D2216-94CB-4812-B860-7B7D7E754EAC}"/>
                </a:ext>
              </a:extLst>
            </xdr:cNvPr>
            <xdr:cNvSpPr txBox="1"/>
          </xdr:nvSpPr>
          <xdr:spPr>
            <a:xfrm>
              <a:off x="3800475" y="3876676"/>
              <a:ext cx="19050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a:t>
              </a:r>
            </a:p>
          </xdr:txBody>
        </xdr:sp>
        <xdr:sp macro="" textlink="">
          <xdr:nvSpPr>
            <xdr:cNvPr id="11" name="テキスト ボックス 10">
              <a:extLst>
                <a:ext uri="{FF2B5EF4-FFF2-40B4-BE49-F238E27FC236}">
                  <a16:creationId xmlns:a16="http://schemas.microsoft.com/office/drawing/2014/main" id="{A7D7A526-9121-4D72-AE96-F70A9DFBA68F}"/>
                </a:ext>
              </a:extLst>
            </xdr:cNvPr>
            <xdr:cNvSpPr txBox="1"/>
          </xdr:nvSpPr>
          <xdr:spPr>
            <a:xfrm>
              <a:off x="3781425" y="4152901"/>
              <a:ext cx="39052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12" name="テキスト ボックス 11">
              <a:extLst>
                <a:ext uri="{FF2B5EF4-FFF2-40B4-BE49-F238E27FC236}">
                  <a16:creationId xmlns:a16="http://schemas.microsoft.com/office/drawing/2014/main" id="{2B798F1C-BAE8-4138-981E-8AD1A9528630}"/>
                </a:ext>
              </a:extLst>
            </xdr:cNvPr>
            <xdr:cNvSpPr txBox="1"/>
          </xdr:nvSpPr>
          <xdr:spPr>
            <a:xfrm>
              <a:off x="3800475" y="4419601"/>
              <a:ext cx="39052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13" name="テキスト ボックス 12">
              <a:extLst>
                <a:ext uri="{FF2B5EF4-FFF2-40B4-BE49-F238E27FC236}">
                  <a16:creationId xmlns:a16="http://schemas.microsoft.com/office/drawing/2014/main" id="{46A5A928-112C-485E-BB4B-2A53896CDF21}"/>
                </a:ext>
              </a:extLst>
            </xdr:cNvPr>
            <xdr:cNvSpPr txBox="1"/>
          </xdr:nvSpPr>
          <xdr:spPr>
            <a:xfrm>
              <a:off x="3800475" y="4686301"/>
              <a:ext cx="39052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a:t>
              </a:r>
            </a:p>
          </xdr:txBody>
        </xdr:sp>
        <xdr:sp macro="" textlink="">
          <xdr:nvSpPr>
            <xdr:cNvPr id="14" name="テキスト ボックス 13">
              <a:extLst>
                <a:ext uri="{FF2B5EF4-FFF2-40B4-BE49-F238E27FC236}">
                  <a16:creationId xmlns:a16="http://schemas.microsoft.com/office/drawing/2014/main" id="{A88B2F46-467F-488F-9701-858BA60DE1EB}"/>
                </a:ext>
              </a:extLst>
            </xdr:cNvPr>
            <xdr:cNvSpPr txBox="1"/>
          </xdr:nvSpPr>
          <xdr:spPr>
            <a:xfrm>
              <a:off x="3819525" y="5534026"/>
              <a:ext cx="1895475" cy="1333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a:latin typeface="ＭＳ 明朝" panose="02020609040205080304" pitchFamily="17" charset="-128"/>
                  <a:ea typeface="ＭＳ 明朝" panose="02020609040205080304" pitchFamily="17" charset="-128"/>
                </a:rPr>
                <a:t>〇〇〇〇〇　</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担当で設定すること</a:t>
              </a:r>
            </a:p>
          </xdr:txBody>
        </xdr:sp>
        <xdr:sp macro="" textlink="">
          <xdr:nvSpPr>
            <xdr:cNvPr id="15" name="テキスト ボックス 14">
              <a:extLst>
                <a:ext uri="{FF2B5EF4-FFF2-40B4-BE49-F238E27FC236}">
                  <a16:creationId xmlns:a16="http://schemas.microsoft.com/office/drawing/2014/main" id="{A935F3C0-2FF1-4F2D-88D8-3BED8CDBF75D}"/>
                </a:ext>
              </a:extLst>
            </xdr:cNvPr>
            <xdr:cNvSpPr txBox="1"/>
          </xdr:nvSpPr>
          <xdr:spPr>
            <a:xfrm>
              <a:off x="3733801" y="4953001"/>
              <a:ext cx="4476750" cy="2095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〇〇〇〇〇</a:t>
              </a:r>
              <a:r>
                <a:rPr kumimoji="1" lang="ja-JP" altLang="en-US" sz="900">
                  <a:latin typeface="ＭＳ 明朝" panose="02020609040205080304" pitchFamily="17" charset="-128"/>
                  <a:ea typeface="ＭＳ 明朝" panose="02020609040205080304" pitchFamily="17" charset="-128"/>
                </a:rPr>
                <a:t>　</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新潟アスリートランキング利用で、日本陸陸連登録団体は必須</a:t>
              </a:r>
            </a:p>
          </xdr:txBody>
        </xdr:sp>
        <xdr:sp macro="" textlink="">
          <xdr:nvSpPr>
            <xdr:cNvPr id="16" name="テキスト ボックス 15">
              <a:extLst>
                <a:ext uri="{FF2B5EF4-FFF2-40B4-BE49-F238E27FC236}">
                  <a16:creationId xmlns:a16="http://schemas.microsoft.com/office/drawing/2014/main" id="{90C94EFB-286F-40EB-AC54-6A7D5CCF5257}"/>
                </a:ext>
              </a:extLst>
            </xdr:cNvPr>
            <xdr:cNvSpPr txBox="1"/>
          </xdr:nvSpPr>
          <xdr:spPr>
            <a:xfrm>
              <a:off x="2867025" y="49530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17" name="テキスト ボックス 16">
              <a:extLst>
                <a:ext uri="{FF2B5EF4-FFF2-40B4-BE49-F238E27FC236}">
                  <a16:creationId xmlns:a16="http://schemas.microsoft.com/office/drawing/2014/main" id="{CB6C16B2-D29A-449F-9486-3B688336A0DB}"/>
                </a:ext>
              </a:extLst>
            </xdr:cNvPr>
            <xdr:cNvSpPr txBox="1"/>
          </xdr:nvSpPr>
          <xdr:spPr>
            <a:xfrm>
              <a:off x="2857500" y="577215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18" name="テキスト ボックス 17">
              <a:extLst>
                <a:ext uri="{FF2B5EF4-FFF2-40B4-BE49-F238E27FC236}">
                  <a16:creationId xmlns:a16="http://schemas.microsoft.com/office/drawing/2014/main" id="{3EF0160C-4F11-47EB-882E-58DD8DBBA7A7}"/>
                </a:ext>
              </a:extLst>
            </xdr:cNvPr>
            <xdr:cNvSpPr txBox="1"/>
          </xdr:nvSpPr>
          <xdr:spPr>
            <a:xfrm>
              <a:off x="5800726" y="5772151"/>
              <a:ext cx="4352924" cy="2190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メールアドレス</a:t>
              </a:r>
              <a:r>
                <a:rPr kumimoji="1" lang="ja-JP" altLang="en-US" sz="900">
                  <a:latin typeface="ＭＳ 明朝" panose="02020609040205080304" pitchFamily="17" charset="-128"/>
                  <a:ea typeface="ＭＳ 明朝" panose="02020609040205080304" pitchFamily="17" charset="-128"/>
                </a:rPr>
                <a:t>　</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新潟アスリートランキング利用は、必須</a:t>
              </a:r>
            </a:p>
          </xdr:txBody>
        </xdr:sp>
        <xdr:sp macro="" textlink="">
          <xdr:nvSpPr>
            <xdr:cNvPr id="19" name="テキスト ボックス 18">
              <a:extLst>
                <a:ext uri="{FF2B5EF4-FFF2-40B4-BE49-F238E27FC236}">
                  <a16:creationId xmlns:a16="http://schemas.microsoft.com/office/drawing/2014/main" id="{C57C695E-5FD4-43A0-A82E-BB4106C6D7EB}"/>
                </a:ext>
              </a:extLst>
            </xdr:cNvPr>
            <xdr:cNvSpPr txBox="1"/>
          </xdr:nvSpPr>
          <xdr:spPr>
            <a:xfrm>
              <a:off x="3743326" y="5791200"/>
              <a:ext cx="1990724" cy="1809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900" b="1">
                  <a:solidFill>
                    <a:srgbClr val="FF0000"/>
                  </a:solidFill>
                  <a:latin typeface="ＭＳ 明朝" panose="02020609040205080304" pitchFamily="17" charset="-128"/>
                  <a:ea typeface="ＭＳ 明朝" panose="02020609040205080304" pitchFamily="17" charset="-128"/>
                </a:rPr>
                <a:t>氏名　</a:t>
              </a:r>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必須</a:t>
              </a:r>
            </a:p>
          </xdr:txBody>
        </xdr:sp>
        <xdr:sp macro="" textlink="">
          <xdr:nvSpPr>
            <xdr:cNvPr id="20" name="テキスト ボックス 19">
              <a:extLst>
                <a:ext uri="{FF2B5EF4-FFF2-40B4-BE49-F238E27FC236}">
                  <a16:creationId xmlns:a16="http://schemas.microsoft.com/office/drawing/2014/main" id="{73F5AD41-1E6A-4CF9-A928-EE496A8E9B25}"/>
                </a:ext>
              </a:extLst>
            </xdr:cNvPr>
            <xdr:cNvSpPr txBox="1"/>
          </xdr:nvSpPr>
          <xdr:spPr>
            <a:xfrm>
              <a:off x="2867025" y="3581400"/>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sp macro="" textlink="">
          <xdr:nvSpPr>
            <xdr:cNvPr id="21" name="テキスト ボックス 20">
              <a:extLst>
                <a:ext uri="{FF2B5EF4-FFF2-40B4-BE49-F238E27FC236}">
                  <a16:creationId xmlns:a16="http://schemas.microsoft.com/office/drawing/2014/main" id="{F99A44D3-FCD2-4BAC-8B5D-0099817E42A0}"/>
                </a:ext>
              </a:extLst>
            </xdr:cNvPr>
            <xdr:cNvSpPr txBox="1"/>
          </xdr:nvSpPr>
          <xdr:spPr>
            <a:xfrm>
              <a:off x="4895850" y="5181601"/>
              <a:ext cx="5295899" cy="15239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年度当初、日本陸連登録が間に合わない場合は、登録完了後すみやかに確実に入力すること</a:t>
              </a:r>
            </a:p>
          </xdr:txBody>
        </xdr:sp>
        <xdr:sp macro="" textlink="">
          <xdr:nvSpPr>
            <xdr:cNvPr id="43" name="テキスト ボックス 42">
              <a:extLst>
                <a:ext uri="{FF2B5EF4-FFF2-40B4-BE49-F238E27FC236}">
                  <a16:creationId xmlns:a16="http://schemas.microsoft.com/office/drawing/2014/main" id="{65C7A225-952E-44F2-A13A-1ADBCBB2C783}"/>
                </a:ext>
              </a:extLst>
            </xdr:cNvPr>
            <xdr:cNvSpPr txBox="1"/>
          </xdr:nvSpPr>
          <xdr:spPr>
            <a:xfrm>
              <a:off x="2857500" y="5495925"/>
              <a:ext cx="638175" cy="2095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b="1">
                  <a:solidFill>
                    <a:schemeClr val="bg1"/>
                  </a:solidFill>
                  <a:latin typeface="ＭＳ 明朝" panose="02020609040205080304" pitchFamily="17" charset="-128"/>
                  <a:ea typeface="ＭＳ 明朝" panose="02020609040205080304" pitchFamily="17" charset="-128"/>
                </a:rPr>
                <a:t>新潟必須</a:t>
              </a:r>
            </a:p>
          </xdr:txBody>
        </xdr:sp>
      </xdr:grpSp>
      <xdr:sp macro="" textlink="">
        <xdr:nvSpPr>
          <xdr:cNvPr id="55" name="テキスト ボックス 54">
            <a:extLst>
              <a:ext uri="{FF2B5EF4-FFF2-40B4-BE49-F238E27FC236}">
                <a16:creationId xmlns:a16="http://schemas.microsoft.com/office/drawing/2014/main" id="{B43BB9CB-4D5D-4D51-BDAD-5F465BA8674A}"/>
              </a:ext>
            </a:extLst>
          </xdr:cNvPr>
          <xdr:cNvSpPr txBox="1"/>
        </xdr:nvSpPr>
        <xdr:spPr>
          <a:xfrm>
            <a:off x="5895975" y="6696076"/>
            <a:ext cx="4200525" cy="1523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900" b="1">
                <a:solidFill>
                  <a:srgbClr val="FF0000"/>
                </a:solidFill>
                <a:latin typeface="ＭＳ 明朝" panose="02020609040205080304" pitchFamily="17" charset="-128"/>
                <a:ea typeface="ＭＳ 明朝" panose="02020609040205080304" pitchFamily="17" charset="-128"/>
              </a:rPr>
              <a:t>※</a:t>
            </a:r>
            <a:r>
              <a:rPr kumimoji="1" lang="ja-JP" altLang="en-US" sz="900" b="1">
                <a:solidFill>
                  <a:srgbClr val="FF0000"/>
                </a:solidFill>
                <a:latin typeface="ＭＳ 明朝" panose="02020609040205080304" pitchFamily="17" charset="-128"/>
                <a:ea typeface="ＭＳ 明朝" panose="02020609040205080304" pitchFamily="17" charset="-128"/>
              </a:rPr>
              <a:t>空欄の場合や入力ミスがあると、主催者からの連絡ができません</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514350</xdr:colOff>
      <xdr:row>69</xdr:row>
      <xdr:rowOff>28575</xdr:rowOff>
    </xdr:from>
    <xdr:to>
      <xdr:col>16</xdr:col>
      <xdr:colOff>38100</xdr:colOff>
      <xdr:row>89</xdr:row>
      <xdr:rowOff>47625</xdr:rowOff>
    </xdr:to>
    <xdr:grpSp>
      <xdr:nvGrpSpPr>
        <xdr:cNvPr id="10328" name="グループ化 4">
          <a:extLst>
            <a:ext uri="{FF2B5EF4-FFF2-40B4-BE49-F238E27FC236}">
              <a16:creationId xmlns:a16="http://schemas.microsoft.com/office/drawing/2014/main" id="{6F0FA4A5-7B24-4049-A3F6-E4B8B3511EA8}"/>
            </a:ext>
          </a:extLst>
        </xdr:cNvPr>
        <xdr:cNvGrpSpPr>
          <a:grpSpLocks/>
        </xdr:cNvGrpSpPr>
      </xdr:nvGrpSpPr>
      <xdr:grpSpPr bwMode="auto">
        <a:xfrm>
          <a:off x="514350" y="11420475"/>
          <a:ext cx="9277350" cy="3321050"/>
          <a:chOff x="1066800" y="7231380"/>
          <a:chExt cx="9326880" cy="3375660"/>
        </a:xfrm>
      </xdr:grpSpPr>
      <xdr:pic>
        <xdr:nvPicPr>
          <xdr:cNvPr id="10373" name="図 5">
            <a:extLst>
              <a:ext uri="{FF2B5EF4-FFF2-40B4-BE49-F238E27FC236}">
                <a16:creationId xmlns:a16="http://schemas.microsoft.com/office/drawing/2014/main" id="{EF48212E-2297-4722-924E-DDDD134C8B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7231380"/>
            <a:ext cx="9326880" cy="3375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角丸四角形 23">
            <a:extLst>
              <a:ext uri="{FF2B5EF4-FFF2-40B4-BE49-F238E27FC236}">
                <a16:creationId xmlns:a16="http://schemas.microsoft.com/office/drawing/2014/main" id="{01BF510F-0DEA-48A9-9211-59FF7D7B00A3}"/>
              </a:ext>
            </a:extLst>
          </xdr:cNvPr>
          <xdr:cNvSpPr/>
        </xdr:nvSpPr>
        <xdr:spPr>
          <a:xfrm>
            <a:off x="8574007" y="9954288"/>
            <a:ext cx="567061" cy="214476"/>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0</xdr:col>
      <xdr:colOff>438150</xdr:colOff>
      <xdr:row>90</xdr:row>
      <xdr:rowOff>114300</xdr:rowOff>
    </xdr:from>
    <xdr:to>
      <xdr:col>10</xdr:col>
      <xdr:colOff>333375</xdr:colOff>
      <xdr:row>119</xdr:row>
      <xdr:rowOff>123825</xdr:rowOff>
    </xdr:to>
    <xdr:grpSp>
      <xdr:nvGrpSpPr>
        <xdr:cNvPr id="10329" name="グループ化 7">
          <a:extLst>
            <a:ext uri="{FF2B5EF4-FFF2-40B4-BE49-F238E27FC236}">
              <a16:creationId xmlns:a16="http://schemas.microsoft.com/office/drawing/2014/main" id="{D67EC08A-FB96-4032-9AAD-4B93D41D548F}"/>
            </a:ext>
          </a:extLst>
        </xdr:cNvPr>
        <xdr:cNvGrpSpPr>
          <a:grpSpLocks/>
        </xdr:cNvGrpSpPr>
      </xdr:nvGrpSpPr>
      <xdr:grpSpPr bwMode="auto">
        <a:xfrm>
          <a:off x="438150" y="14973300"/>
          <a:ext cx="5991225" cy="4797425"/>
          <a:chOff x="998220" y="10843260"/>
          <a:chExt cx="5996940" cy="4869180"/>
        </a:xfrm>
      </xdr:grpSpPr>
      <xdr:pic>
        <xdr:nvPicPr>
          <xdr:cNvPr id="10371" name="図 8">
            <a:extLst>
              <a:ext uri="{FF2B5EF4-FFF2-40B4-BE49-F238E27FC236}">
                <a16:creationId xmlns:a16="http://schemas.microsoft.com/office/drawing/2014/main" id="{997C1825-6930-4B3B-8419-8230931E87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220" y="10843260"/>
            <a:ext cx="5996940" cy="486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角丸四角形 24">
            <a:extLst>
              <a:ext uri="{FF2B5EF4-FFF2-40B4-BE49-F238E27FC236}">
                <a16:creationId xmlns:a16="http://schemas.microsoft.com/office/drawing/2014/main" id="{97C8AC59-EAF9-469D-B2B8-E5EC6BB10B23}"/>
              </a:ext>
            </a:extLst>
          </xdr:cNvPr>
          <xdr:cNvSpPr/>
        </xdr:nvSpPr>
        <xdr:spPr>
          <a:xfrm>
            <a:off x="2546090" y="12025642"/>
            <a:ext cx="566707" cy="214132"/>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xdr:col>
      <xdr:colOff>297180</xdr:colOff>
      <xdr:row>135</xdr:row>
      <xdr:rowOff>163195</xdr:rowOff>
    </xdr:from>
    <xdr:to>
      <xdr:col>3</xdr:col>
      <xdr:colOff>250837</xdr:colOff>
      <xdr:row>137</xdr:row>
      <xdr:rowOff>38305</xdr:rowOff>
    </xdr:to>
    <xdr:sp macro="" textlink="">
      <xdr:nvSpPr>
        <xdr:cNvPr id="11" name="角丸四角形 25">
          <a:extLst>
            <a:ext uri="{FF2B5EF4-FFF2-40B4-BE49-F238E27FC236}">
              <a16:creationId xmlns:a16="http://schemas.microsoft.com/office/drawing/2014/main" id="{6236275C-B7ED-43B4-86E4-701DA6EFE25A}"/>
            </a:ext>
          </a:extLst>
        </xdr:cNvPr>
        <xdr:cNvSpPr/>
      </xdr:nvSpPr>
      <xdr:spPr>
        <a:xfrm>
          <a:off x="2087880" y="18155920"/>
          <a:ext cx="571500" cy="20828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85725</xdr:colOff>
      <xdr:row>121</xdr:row>
      <xdr:rowOff>76200</xdr:rowOff>
    </xdr:from>
    <xdr:to>
      <xdr:col>14</xdr:col>
      <xdr:colOff>123825</xdr:colOff>
      <xdr:row>141</xdr:row>
      <xdr:rowOff>85725</xdr:rowOff>
    </xdr:to>
    <xdr:grpSp>
      <xdr:nvGrpSpPr>
        <xdr:cNvPr id="10331" name="グループ化 11">
          <a:extLst>
            <a:ext uri="{FF2B5EF4-FFF2-40B4-BE49-F238E27FC236}">
              <a16:creationId xmlns:a16="http://schemas.microsoft.com/office/drawing/2014/main" id="{5AB936F9-B0E3-4702-8717-040D51B5B235}"/>
            </a:ext>
          </a:extLst>
        </xdr:cNvPr>
        <xdr:cNvGrpSpPr>
          <a:grpSpLocks/>
        </xdr:cNvGrpSpPr>
      </xdr:nvGrpSpPr>
      <xdr:grpSpPr bwMode="auto">
        <a:xfrm>
          <a:off x="1304925" y="20053300"/>
          <a:ext cx="7353300" cy="3311525"/>
          <a:chOff x="1905000" y="16002000"/>
          <a:chExt cx="7345680" cy="3360420"/>
        </a:xfrm>
      </xdr:grpSpPr>
      <xdr:pic>
        <xdr:nvPicPr>
          <xdr:cNvPr id="10368" name="図 12">
            <a:extLst>
              <a:ext uri="{FF2B5EF4-FFF2-40B4-BE49-F238E27FC236}">
                <a16:creationId xmlns:a16="http://schemas.microsoft.com/office/drawing/2014/main" id="{5B996F99-2194-4594-9D3E-26D448F3D0C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0" y="16002000"/>
            <a:ext cx="7345680" cy="3360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角丸四角形 26">
            <a:extLst>
              <a:ext uri="{FF2B5EF4-FFF2-40B4-BE49-F238E27FC236}">
                <a16:creationId xmlns:a16="http://schemas.microsoft.com/office/drawing/2014/main" id="{2625203F-0482-4499-8D8B-0DD148800898}"/>
              </a:ext>
            </a:extLst>
          </xdr:cNvPr>
          <xdr:cNvSpPr/>
        </xdr:nvSpPr>
        <xdr:spPr>
          <a:xfrm>
            <a:off x="2700500" y="18422247"/>
            <a:ext cx="3004282" cy="2420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5" name="角丸四角形 27">
            <a:extLst>
              <a:ext uri="{FF2B5EF4-FFF2-40B4-BE49-F238E27FC236}">
                <a16:creationId xmlns:a16="http://schemas.microsoft.com/office/drawing/2014/main" id="{81B3274E-6457-4AFD-A841-E5326D8261A5}"/>
              </a:ext>
            </a:extLst>
          </xdr:cNvPr>
          <xdr:cNvSpPr/>
        </xdr:nvSpPr>
        <xdr:spPr>
          <a:xfrm>
            <a:off x="7448111" y="18385013"/>
            <a:ext cx="567005" cy="214099"/>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editAs="oneCell">
    <xdr:from>
      <xdr:col>1</xdr:col>
      <xdr:colOff>219075</xdr:colOff>
      <xdr:row>2</xdr:row>
      <xdr:rowOff>152400</xdr:rowOff>
    </xdr:from>
    <xdr:to>
      <xdr:col>14</xdr:col>
      <xdr:colOff>247650</xdr:colOff>
      <xdr:row>20</xdr:row>
      <xdr:rowOff>104775</xdr:rowOff>
    </xdr:to>
    <xdr:pic>
      <xdr:nvPicPr>
        <xdr:cNvPr id="10332" name="図 41">
          <a:extLst>
            <a:ext uri="{FF2B5EF4-FFF2-40B4-BE49-F238E27FC236}">
              <a16:creationId xmlns:a16="http://schemas.microsoft.com/office/drawing/2014/main" id="{8307C229-A1BF-4F2B-941E-E7D5CF37393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04875" y="495300"/>
          <a:ext cx="8943975" cy="303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299720</xdr:colOff>
      <xdr:row>5</xdr:row>
      <xdr:rowOff>24130</xdr:rowOff>
    </xdr:from>
    <xdr:to>
      <xdr:col>6</xdr:col>
      <xdr:colOff>238760</xdr:colOff>
      <xdr:row>8</xdr:row>
      <xdr:rowOff>85090</xdr:rowOff>
    </xdr:to>
    <xdr:sp macro="" textlink="">
      <xdr:nvSpPr>
        <xdr:cNvPr id="18" name="角丸四角形 20">
          <a:extLst>
            <a:ext uri="{FF2B5EF4-FFF2-40B4-BE49-F238E27FC236}">
              <a16:creationId xmlns:a16="http://schemas.microsoft.com/office/drawing/2014/main" id="{9608BF1E-42D6-48A2-BBB1-964B0B65805C}"/>
            </a:ext>
          </a:extLst>
        </xdr:cNvPr>
        <xdr:cNvSpPr/>
      </xdr:nvSpPr>
      <xdr:spPr bwMode="auto">
        <a:xfrm>
          <a:off x="2103120" y="868680"/>
          <a:ext cx="1767840" cy="56388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555625</xdr:colOff>
      <xdr:row>6</xdr:row>
      <xdr:rowOff>24130</xdr:rowOff>
    </xdr:from>
    <xdr:to>
      <xdr:col>3</xdr:col>
      <xdr:colOff>410059</xdr:colOff>
      <xdr:row>6</xdr:row>
      <xdr:rowOff>39370</xdr:rowOff>
    </xdr:to>
    <xdr:cxnSp macro="">
      <xdr:nvCxnSpPr>
        <xdr:cNvPr id="33" name="直線矢印コネクタ 32">
          <a:extLst>
            <a:ext uri="{FF2B5EF4-FFF2-40B4-BE49-F238E27FC236}">
              <a16:creationId xmlns:a16="http://schemas.microsoft.com/office/drawing/2014/main" id="{E3E7ADE2-5886-423E-9619-D199028FCA57}"/>
            </a:ext>
          </a:extLst>
        </xdr:cNvPr>
        <xdr:cNvCxnSpPr/>
      </xdr:nvCxnSpPr>
      <xdr:spPr>
        <a:xfrm flipV="1">
          <a:off x="1714500" y="1036320"/>
          <a:ext cx="480060" cy="76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221846</xdr:colOff>
      <xdr:row>5</xdr:row>
      <xdr:rowOff>41679</xdr:rowOff>
    </xdr:from>
    <xdr:to>
      <xdr:col>2</xdr:col>
      <xdr:colOff>467244</xdr:colOff>
      <xdr:row>7</xdr:row>
      <xdr:rowOff>63168</xdr:rowOff>
    </xdr:to>
    <xdr:sp macro="" textlink="">
      <xdr:nvSpPr>
        <xdr:cNvPr id="46" name="テキスト ボックス 45">
          <a:extLst>
            <a:ext uri="{FF2B5EF4-FFF2-40B4-BE49-F238E27FC236}">
              <a16:creationId xmlns:a16="http://schemas.microsoft.com/office/drawing/2014/main" id="{85800202-1E3E-49C5-9A98-81FD30BA1FF9}"/>
            </a:ext>
          </a:extLst>
        </xdr:cNvPr>
        <xdr:cNvSpPr txBox="1"/>
      </xdr:nvSpPr>
      <xdr:spPr>
        <a:xfrm>
          <a:off x="809221" y="886229"/>
          <a:ext cx="813839" cy="340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①クリック</a:t>
          </a:r>
        </a:p>
      </xdr:txBody>
    </xdr:sp>
    <xdr:clientData/>
  </xdr:twoCellAnchor>
  <xdr:twoCellAnchor>
    <xdr:from>
      <xdr:col>1</xdr:col>
      <xdr:colOff>142875</xdr:colOff>
      <xdr:row>22</xdr:row>
      <xdr:rowOff>19050</xdr:rowOff>
    </xdr:from>
    <xdr:to>
      <xdr:col>14</xdr:col>
      <xdr:colOff>209550</xdr:colOff>
      <xdr:row>45</xdr:row>
      <xdr:rowOff>28575</xdr:rowOff>
    </xdr:to>
    <xdr:grpSp>
      <xdr:nvGrpSpPr>
        <xdr:cNvPr id="10336" name="グループ化 5">
          <a:extLst>
            <a:ext uri="{FF2B5EF4-FFF2-40B4-BE49-F238E27FC236}">
              <a16:creationId xmlns:a16="http://schemas.microsoft.com/office/drawing/2014/main" id="{9AE87947-9428-45CC-9BF3-49C6100BD8B4}"/>
            </a:ext>
          </a:extLst>
        </xdr:cNvPr>
        <xdr:cNvGrpSpPr>
          <a:grpSpLocks/>
        </xdr:cNvGrpSpPr>
      </xdr:nvGrpSpPr>
      <xdr:grpSpPr bwMode="auto">
        <a:xfrm>
          <a:off x="752475" y="3651250"/>
          <a:ext cx="7991475" cy="3806825"/>
          <a:chOff x="7170420" y="3146313"/>
          <a:chExt cx="7978140" cy="3922115"/>
        </a:xfrm>
      </xdr:grpSpPr>
      <xdr:pic>
        <xdr:nvPicPr>
          <xdr:cNvPr id="10357" name="図 40">
            <a:extLst>
              <a:ext uri="{FF2B5EF4-FFF2-40B4-BE49-F238E27FC236}">
                <a16:creationId xmlns:a16="http://schemas.microsoft.com/office/drawing/2014/main" id="{8B39180C-B476-4D53-9382-F95878F7936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70420" y="3146313"/>
            <a:ext cx="7978140" cy="3922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1" name="角丸四角形 17">
            <a:extLst>
              <a:ext uri="{FF2B5EF4-FFF2-40B4-BE49-F238E27FC236}">
                <a16:creationId xmlns:a16="http://schemas.microsoft.com/office/drawing/2014/main" id="{1CD686C8-1FA7-4A2F-A9D0-B434FC663EE3}"/>
              </a:ext>
            </a:extLst>
          </xdr:cNvPr>
          <xdr:cNvSpPr/>
        </xdr:nvSpPr>
        <xdr:spPr bwMode="auto">
          <a:xfrm>
            <a:off x="9243214" y="5934322"/>
            <a:ext cx="719132" cy="132312"/>
          </a:xfrm>
          <a:prstGeom prst="round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7" name="角丸四角形 17">
            <a:extLst>
              <a:ext uri="{FF2B5EF4-FFF2-40B4-BE49-F238E27FC236}">
                <a16:creationId xmlns:a16="http://schemas.microsoft.com/office/drawing/2014/main" id="{66917BDD-DDD8-4B8D-8196-13B0B99372DB}"/>
              </a:ext>
            </a:extLst>
          </xdr:cNvPr>
          <xdr:cNvSpPr/>
        </xdr:nvSpPr>
        <xdr:spPr bwMode="auto">
          <a:xfrm>
            <a:off x="9234753" y="6170594"/>
            <a:ext cx="719132" cy="132312"/>
          </a:xfrm>
          <a:prstGeom prst="round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8" name="角丸四角形 17">
            <a:extLst>
              <a:ext uri="{FF2B5EF4-FFF2-40B4-BE49-F238E27FC236}">
                <a16:creationId xmlns:a16="http://schemas.microsoft.com/office/drawing/2014/main" id="{7E405D06-D278-4ADC-BBEF-2E671A8BF072}"/>
              </a:ext>
            </a:extLst>
          </xdr:cNvPr>
          <xdr:cNvSpPr/>
        </xdr:nvSpPr>
        <xdr:spPr bwMode="auto">
          <a:xfrm>
            <a:off x="9234753" y="6406866"/>
            <a:ext cx="719132" cy="132312"/>
          </a:xfrm>
          <a:prstGeom prst="round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9" name="角丸四角形 17">
            <a:extLst>
              <a:ext uri="{FF2B5EF4-FFF2-40B4-BE49-F238E27FC236}">
                <a16:creationId xmlns:a16="http://schemas.microsoft.com/office/drawing/2014/main" id="{BE3C8BDE-024F-4B59-A56F-5B609C5D0F9C}"/>
              </a:ext>
            </a:extLst>
          </xdr:cNvPr>
          <xdr:cNvSpPr/>
        </xdr:nvSpPr>
        <xdr:spPr bwMode="auto">
          <a:xfrm>
            <a:off x="9234753" y="6643138"/>
            <a:ext cx="719132" cy="132312"/>
          </a:xfrm>
          <a:prstGeom prst="round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0" name="角丸四角形 17">
            <a:extLst>
              <a:ext uri="{FF2B5EF4-FFF2-40B4-BE49-F238E27FC236}">
                <a16:creationId xmlns:a16="http://schemas.microsoft.com/office/drawing/2014/main" id="{6BDDD109-55DD-485F-8B03-18FD5ED4543C}"/>
              </a:ext>
            </a:extLst>
          </xdr:cNvPr>
          <xdr:cNvSpPr/>
        </xdr:nvSpPr>
        <xdr:spPr bwMode="auto">
          <a:xfrm>
            <a:off x="9234753" y="6879410"/>
            <a:ext cx="719132" cy="132312"/>
          </a:xfrm>
          <a:prstGeom prst="round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1" name="角丸四角形 17">
            <a:extLst>
              <a:ext uri="{FF2B5EF4-FFF2-40B4-BE49-F238E27FC236}">
                <a16:creationId xmlns:a16="http://schemas.microsoft.com/office/drawing/2014/main" id="{6F47A058-D61B-4732-B481-B6AADD02B554}"/>
              </a:ext>
            </a:extLst>
          </xdr:cNvPr>
          <xdr:cNvSpPr/>
        </xdr:nvSpPr>
        <xdr:spPr bwMode="auto">
          <a:xfrm>
            <a:off x="10673018" y="5934322"/>
            <a:ext cx="719132" cy="13231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2" name="角丸四角形 17">
            <a:extLst>
              <a:ext uri="{FF2B5EF4-FFF2-40B4-BE49-F238E27FC236}">
                <a16:creationId xmlns:a16="http://schemas.microsoft.com/office/drawing/2014/main" id="{61177DA9-8FF3-4325-A451-11F6C9929226}"/>
              </a:ext>
            </a:extLst>
          </xdr:cNvPr>
          <xdr:cNvSpPr/>
        </xdr:nvSpPr>
        <xdr:spPr bwMode="auto">
          <a:xfrm>
            <a:off x="10706860" y="6161144"/>
            <a:ext cx="710672" cy="13231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3" name="角丸四角形 17">
            <a:extLst>
              <a:ext uri="{FF2B5EF4-FFF2-40B4-BE49-F238E27FC236}">
                <a16:creationId xmlns:a16="http://schemas.microsoft.com/office/drawing/2014/main" id="{87CB159C-A259-422F-BD20-A9FA9D42DD4F}"/>
              </a:ext>
            </a:extLst>
          </xdr:cNvPr>
          <xdr:cNvSpPr/>
        </xdr:nvSpPr>
        <xdr:spPr bwMode="auto">
          <a:xfrm>
            <a:off x="10706860" y="6406866"/>
            <a:ext cx="719132" cy="13231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4" name="角丸四角形 17">
            <a:extLst>
              <a:ext uri="{FF2B5EF4-FFF2-40B4-BE49-F238E27FC236}">
                <a16:creationId xmlns:a16="http://schemas.microsoft.com/office/drawing/2014/main" id="{DD744CE4-3B84-4006-A995-EEA6133DAB72}"/>
              </a:ext>
            </a:extLst>
          </xdr:cNvPr>
          <xdr:cNvSpPr/>
        </xdr:nvSpPr>
        <xdr:spPr bwMode="auto">
          <a:xfrm>
            <a:off x="10706860" y="6624237"/>
            <a:ext cx="710672" cy="13231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5" name="角丸四角形 17">
            <a:extLst>
              <a:ext uri="{FF2B5EF4-FFF2-40B4-BE49-F238E27FC236}">
                <a16:creationId xmlns:a16="http://schemas.microsoft.com/office/drawing/2014/main" id="{687985D9-9629-42D2-BB74-8571B63C4DE9}"/>
              </a:ext>
            </a:extLst>
          </xdr:cNvPr>
          <xdr:cNvSpPr/>
        </xdr:nvSpPr>
        <xdr:spPr bwMode="auto">
          <a:xfrm>
            <a:off x="10706860" y="6879410"/>
            <a:ext cx="719132" cy="13231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6</xdr:col>
      <xdr:colOff>425451</xdr:colOff>
      <xdr:row>30</xdr:row>
      <xdr:rowOff>38100</xdr:rowOff>
    </xdr:from>
    <xdr:to>
      <xdr:col>10</xdr:col>
      <xdr:colOff>342906</xdr:colOff>
      <xdr:row>36</xdr:row>
      <xdr:rowOff>115600</xdr:rowOff>
    </xdr:to>
    <xdr:cxnSp macro="">
      <xdr:nvCxnSpPr>
        <xdr:cNvPr id="57" name="直線矢印コネクタ 56">
          <a:extLst>
            <a:ext uri="{FF2B5EF4-FFF2-40B4-BE49-F238E27FC236}">
              <a16:creationId xmlns:a16="http://schemas.microsoft.com/office/drawing/2014/main" id="{05582A14-C0A3-4DE8-B885-467F0B64D860}"/>
            </a:ext>
          </a:extLst>
        </xdr:cNvPr>
        <xdr:cNvCxnSpPr/>
      </xdr:nvCxnSpPr>
      <xdr:spPr>
        <a:xfrm flipH="1">
          <a:off x="4038601" y="5067300"/>
          <a:ext cx="2362199" cy="10896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327660</xdr:colOff>
      <xdr:row>29</xdr:row>
      <xdr:rowOff>62230</xdr:rowOff>
    </xdr:from>
    <xdr:to>
      <xdr:col>14</xdr:col>
      <xdr:colOff>238728</xdr:colOff>
      <xdr:row>32</xdr:row>
      <xdr:rowOff>76216</xdr:rowOff>
    </xdr:to>
    <xdr:sp macro="" textlink="">
      <xdr:nvSpPr>
        <xdr:cNvPr id="58" name="テキスト ボックス 57">
          <a:extLst>
            <a:ext uri="{FF2B5EF4-FFF2-40B4-BE49-F238E27FC236}">
              <a16:creationId xmlns:a16="http://schemas.microsoft.com/office/drawing/2014/main" id="{C18E7CE4-BE0D-4693-8141-3ED0699BFABA}"/>
            </a:ext>
          </a:extLst>
        </xdr:cNvPr>
        <xdr:cNvSpPr txBox="1"/>
      </xdr:nvSpPr>
      <xdr:spPr>
        <a:xfrm>
          <a:off x="6385560" y="4930140"/>
          <a:ext cx="236220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b="1">
              <a:solidFill>
                <a:srgbClr val="FF0000"/>
              </a:solidFill>
            </a:rPr>
            <a:t>③取り込みたい大会の「競技会ＩＤ」を入力します</a:t>
          </a:r>
        </a:p>
      </xdr:txBody>
    </xdr:sp>
    <xdr:clientData/>
  </xdr:twoCellAnchor>
  <xdr:twoCellAnchor>
    <xdr:from>
      <xdr:col>4</xdr:col>
      <xdr:colOff>335280</xdr:colOff>
      <xdr:row>36</xdr:row>
      <xdr:rowOff>85090</xdr:rowOff>
    </xdr:from>
    <xdr:to>
      <xdr:col>6</xdr:col>
      <xdr:colOff>604344</xdr:colOff>
      <xdr:row>38</xdr:row>
      <xdr:rowOff>76278</xdr:rowOff>
    </xdr:to>
    <xdr:sp macro="" textlink="">
      <xdr:nvSpPr>
        <xdr:cNvPr id="59" name="角丸四角形 20">
          <a:extLst>
            <a:ext uri="{FF2B5EF4-FFF2-40B4-BE49-F238E27FC236}">
              <a16:creationId xmlns:a16="http://schemas.microsoft.com/office/drawing/2014/main" id="{77FCBB60-4921-4FA0-8DFA-D3C38DA503E0}"/>
            </a:ext>
          </a:extLst>
        </xdr:cNvPr>
        <xdr:cNvSpPr/>
      </xdr:nvSpPr>
      <xdr:spPr bwMode="auto">
        <a:xfrm>
          <a:off x="2735580" y="6126480"/>
          <a:ext cx="1463040" cy="32004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618490</xdr:colOff>
      <xdr:row>36</xdr:row>
      <xdr:rowOff>77470</xdr:rowOff>
    </xdr:from>
    <xdr:to>
      <xdr:col>7</xdr:col>
      <xdr:colOff>472548</xdr:colOff>
      <xdr:row>38</xdr:row>
      <xdr:rowOff>62230</xdr:rowOff>
    </xdr:to>
    <xdr:sp macro="" textlink="">
      <xdr:nvSpPr>
        <xdr:cNvPr id="60" name="角丸四角形 20">
          <a:extLst>
            <a:ext uri="{FF2B5EF4-FFF2-40B4-BE49-F238E27FC236}">
              <a16:creationId xmlns:a16="http://schemas.microsoft.com/office/drawing/2014/main" id="{A98359EB-69EB-4E32-A16E-FF7477B551AA}"/>
            </a:ext>
          </a:extLst>
        </xdr:cNvPr>
        <xdr:cNvSpPr/>
      </xdr:nvSpPr>
      <xdr:spPr bwMode="auto">
        <a:xfrm>
          <a:off x="4206240" y="6118860"/>
          <a:ext cx="495300" cy="32004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472442</xdr:colOff>
      <xdr:row>35</xdr:row>
      <xdr:rowOff>0</xdr:rowOff>
    </xdr:from>
    <xdr:to>
      <xdr:col>11</xdr:col>
      <xdr:colOff>67280</xdr:colOff>
      <xdr:row>36</xdr:row>
      <xdr:rowOff>157654</xdr:rowOff>
    </xdr:to>
    <xdr:cxnSp macro="">
      <xdr:nvCxnSpPr>
        <xdr:cNvPr id="63" name="直線矢印コネクタ 62">
          <a:extLst>
            <a:ext uri="{FF2B5EF4-FFF2-40B4-BE49-F238E27FC236}">
              <a16:creationId xmlns:a16="http://schemas.microsoft.com/office/drawing/2014/main" id="{44D2A541-CF5B-4210-9AD3-1F1D9AF92810}"/>
            </a:ext>
          </a:extLst>
        </xdr:cNvPr>
        <xdr:cNvCxnSpPr/>
      </xdr:nvCxnSpPr>
      <xdr:spPr>
        <a:xfrm flipH="1">
          <a:off x="4701542" y="5867400"/>
          <a:ext cx="2065018" cy="3124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297180</xdr:colOff>
      <xdr:row>25</xdr:row>
      <xdr:rowOff>15240</xdr:rowOff>
    </xdr:from>
    <xdr:to>
      <xdr:col>12</xdr:col>
      <xdr:colOff>186675</xdr:colOff>
      <xdr:row>27</xdr:row>
      <xdr:rowOff>64249</xdr:rowOff>
    </xdr:to>
    <xdr:sp macro="" textlink="">
      <xdr:nvSpPr>
        <xdr:cNvPr id="65" name="角丸四角形 20">
          <a:extLst>
            <a:ext uri="{FF2B5EF4-FFF2-40B4-BE49-F238E27FC236}">
              <a16:creationId xmlns:a16="http://schemas.microsoft.com/office/drawing/2014/main" id="{35FC0BBA-0F1B-44E3-950A-6FFB0C4DA35B}"/>
            </a:ext>
          </a:extLst>
        </xdr:cNvPr>
        <xdr:cNvSpPr/>
      </xdr:nvSpPr>
      <xdr:spPr bwMode="auto">
        <a:xfrm>
          <a:off x="6355080" y="4206240"/>
          <a:ext cx="1127760" cy="381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418061</xdr:colOff>
      <xdr:row>28</xdr:row>
      <xdr:rowOff>41679</xdr:rowOff>
    </xdr:from>
    <xdr:to>
      <xdr:col>15</xdr:col>
      <xdr:colOff>644372</xdr:colOff>
      <xdr:row>30</xdr:row>
      <xdr:rowOff>63168</xdr:rowOff>
    </xdr:to>
    <xdr:sp macro="" textlink="">
      <xdr:nvSpPr>
        <xdr:cNvPr id="66" name="テキスト ボックス 65">
          <a:extLst>
            <a:ext uri="{FF2B5EF4-FFF2-40B4-BE49-F238E27FC236}">
              <a16:creationId xmlns:a16="http://schemas.microsoft.com/office/drawing/2014/main" id="{0CCDA08F-A2DD-4E66-B553-DAC1097BF54D}"/>
            </a:ext>
          </a:extLst>
        </xdr:cNvPr>
        <xdr:cNvSpPr txBox="1"/>
      </xdr:nvSpPr>
      <xdr:spPr>
        <a:xfrm>
          <a:off x="8901661" y="4741949"/>
          <a:ext cx="813839" cy="340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②クリック</a:t>
          </a:r>
        </a:p>
      </xdr:txBody>
    </xdr:sp>
    <xdr:clientData/>
  </xdr:twoCellAnchor>
  <xdr:twoCellAnchor>
    <xdr:from>
      <xdr:col>12</xdr:col>
      <xdr:colOff>130177</xdr:colOff>
      <xdr:row>27</xdr:row>
      <xdr:rowOff>38100</xdr:rowOff>
    </xdr:from>
    <xdr:to>
      <xdr:col>14</xdr:col>
      <xdr:colOff>473075</xdr:colOff>
      <xdr:row>28</xdr:row>
      <xdr:rowOff>115697</xdr:rowOff>
    </xdr:to>
    <xdr:cxnSp macro="">
      <xdr:nvCxnSpPr>
        <xdr:cNvPr id="67" name="直線矢印コネクタ 66">
          <a:extLst>
            <a:ext uri="{FF2B5EF4-FFF2-40B4-BE49-F238E27FC236}">
              <a16:creationId xmlns:a16="http://schemas.microsoft.com/office/drawing/2014/main" id="{65E48307-45F7-4B5D-9F96-F79FF663B9E4}"/>
            </a:ext>
          </a:extLst>
        </xdr:cNvPr>
        <xdr:cNvCxnSpPr/>
      </xdr:nvCxnSpPr>
      <xdr:spPr>
        <a:xfrm flipH="1" flipV="1">
          <a:off x="7429502" y="4564380"/>
          <a:ext cx="1523998" cy="2514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16741</xdr:colOff>
      <xdr:row>33</xdr:row>
      <xdr:rowOff>102639</xdr:rowOff>
    </xdr:from>
    <xdr:to>
      <xdr:col>14</xdr:col>
      <xdr:colOff>41289</xdr:colOff>
      <xdr:row>38</xdr:row>
      <xdr:rowOff>123190</xdr:rowOff>
    </xdr:to>
    <xdr:sp macro="" textlink="">
      <xdr:nvSpPr>
        <xdr:cNvPr id="69" name="テキスト ボックス 68">
          <a:extLst>
            <a:ext uri="{FF2B5EF4-FFF2-40B4-BE49-F238E27FC236}">
              <a16:creationId xmlns:a16="http://schemas.microsoft.com/office/drawing/2014/main" id="{4ECB24FC-C7F4-421F-BFBC-DFA45E4985BB}"/>
            </a:ext>
          </a:extLst>
        </xdr:cNvPr>
        <xdr:cNvSpPr txBox="1"/>
      </xdr:nvSpPr>
      <xdr:spPr>
        <a:xfrm>
          <a:off x="6722341" y="5641109"/>
          <a:ext cx="1850159" cy="858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④クリック</a:t>
          </a:r>
          <a:endParaRPr kumimoji="1" lang="en-US" altLang="ja-JP" sz="1100" b="1">
            <a:solidFill>
              <a:srgbClr val="FF0000"/>
            </a:solidFill>
          </a:endParaRPr>
        </a:p>
        <a:p>
          <a:pPr algn="l">
            <a:lnSpc>
              <a:spcPts val="1300"/>
            </a:lnSpc>
          </a:pPr>
          <a:r>
            <a:rPr kumimoji="1" lang="ja-JP" altLang="en-US" sz="1100" b="1">
              <a:solidFill>
                <a:srgbClr val="FF0000"/>
              </a:solidFill>
            </a:rPr>
            <a:t>競技会別ＩＤが取り込みたい大会の競技会別ＩＤと同一になります。</a:t>
          </a:r>
        </a:p>
      </xdr:txBody>
    </xdr:sp>
    <xdr:clientData/>
  </xdr:twoCellAnchor>
  <xdr:twoCellAnchor>
    <xdr:from>
      <xdr:col>1</xdr:col>
      <xdr:colOff>186690</xdr:colOff>
      <xdr:row>23</xdr:row>
      <xdr:rowOff>76200</xdr:rowOff>
    </xdr:from>
    <xdr:to>
      <xdr:col>3</xdr:col>
      <xdr:colOff>335269</xdr:colOff>
      <xdr:row>25</xdr:row>
      <xdr:rowOff>77564</xdr:rowOff>
    </xdr:to>
    <xdr:sp macro="" textlink="">
      <xdr:nvSpPr>
        <xdr:cNvPr id="70" name="角丸四角形 20">
          <a:extLst>
            <a:ext uri="{FF2B5EF4-FFF2-40B4-BE49-F238E27FC236}">
              <a16:creationId xmlns:a16="http://schemas.microsoft.com/office/drawing/2014/main" id="{932730CA-433D-44EF-BEA9-BFFA35C3B6AB}"/>
            </a:ext>
          </a:extLst>
        </xdr:cNvPr>
        <xdr:cNvSpPr/>
      </xdr:nvSpPr>
      <xdr:spPr bwMode="auto">
        <a:xfrm>
          <a:off x="777240" y="3931920"/>
          <a:ext cx="1348740" cy="3429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678180</xdr:colOff>
      <xdr:row>25</xdr:row>
      <xdr:rowOff>64135</xdr:rowOff>
    </xdr:from>
    <xdr:to>
      <xdr:col>1</xdr:col>
      <xdr:colOff>214748</xdr:colOff>
      <xdr:row>27</xdr:row>
      <xdr:rowOff>64135</xdr:rowOff>
    </xdr:to>
    <xdr:cxnSp macro="">
      <xdr:nvCxnSpPr>
        <xdr:cNvPr id="71" name="直線矢印コネクタ 70">
          <a:extLst>
            <a:ext uri="{FF2B5EF4-FFF2-40B4-BE49-F238E27FC236}">
              <a16:creationId xmlns:a16="http://schemas.microsoft.com/office/drawing/2014/main" id="{1C448994-C972-40A7-B13C-E16695EE3891}"/>
            </a:ext>
          </a:extLst>
        </xdr:cNvPr>
        <xdr:cNvCxnSpPr/>
      </xdr:nvCxnSpPr>
      <xdr:spPr>
        <a:xfrm flipV="1">
          <a:off x="601980" y="4251960"/>
          <a:ext cx="198122" cy="3352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131676</xdr:colOff>
      <xdr:row>27</xdr:row>
      <xdr:rowOff>18819</xdr:rowOff>
    </xdr:from>
    <xdr:to>
      <xdr:col>3</xdr:col>
      <xdr:colOff>47017</xdr:colOff>
      <xdr:row>32</xdr:row>
      <xdr:rowOff>39370</xdr:rowOff>
    </xdr:to>
    <xdr:sp macro="" textlink="">
      <xdr:nvSpPr>
        <xdr:cNvPr id="73" name="テキスト ボックス 72">
          <a:extLst>
            <a:ext uri="{FF2B5EF4-FFF2-40B4-BE49-F238E27FC236}">
              <a16:creationId xmlns:a16="http://schemas.microsoft.com/office/drawing/2014/main" id="{73ACFE1C-70CC-4C03-B013-CC1C9EDA68CD}"/>
            </a:ext>
          </a:extLst>
        </xdr:cNvPr>
        <xdr:cNvSpPr txBox="1"/>
      </xdr:nvSpPr>
      <xdr:spPr>
        <a:xfrm>
          <a:off x="115801" y="4551449"/>
          <a:ext cx="1766339" cy="858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⑤クリック</a:t>
          </a:r>
          <a:endParaRPr kumimoji="1" lang="en-US" altLang="ja-JP" sz="1100" b="1">
            <a:solidFill>
              <a:srgbClr val="FF0000"/>
            </a:solidFill>
          </a:endParaRPr>
        </a:p>
        <a:p>
          <a:pPr algn="ctr">
            <a:lnSpc>
              <a:spcPts val="1300"/>
            </a:lnSpc>
          </a:pPr>
          <a:r>
            <a:rPr kumimoji="1" lang="ja-JP" altLang="en-US" sz="1100" b="1">
              <a:solidFill>
                <a:srgbClr val="FF0000"/>
              </a:solidFill>
            </a:rPr>
            <a:t>次回ログイン時のために管理者ＩＤとＰＷをメモなどしておきましょう。</a:t>
          </a:r>
        </a:p>
      </xdr:txBody>
    </xdr:sp>
    <xdr:clientData/>
  </xdr:twoCellAnchor>
  <xdr:twoCellAnchor>
    <xdr:from>
      <xdr:col>3</xdr:col>
      <xdr:colOff>327660</xdr:colOff>
      <xdr:row>23</xdr:row>
      <xdr:rowOff>77470</xdr:rowOff>
    </xdr:from>
    <xdr:to>
      <xdr:col>5</xdr:col>
      <xdr:colOff>473079</xdr:colOff>
      <xdr:row>25</xdr:row>
      <xdr:rowOff>77470</xdr:rowOff>
    </xdr:to>
    <xdr:sp macro="" textlink="">
      <xdr:nvSpPr>
        <xdr:cNvPr id="75" name="角丸四角形 20">
          <a:extLst>
            <a:ext uri="{FF2B5EF4-FFF2-40B4-BE49-F238E27FC236}">
              <a16:creationId xmlns:a16="http://schemas.microsoft.com/office/drawing/2014/main" id="{F51A40A7-8340-4EF5-A4CC-D51A78B0825C}"/>
            </a:ext>
          </a:extLst>
        </xdr:cNvPr>
        <xdr:cNvSpPr/>
      </xdr:nvSpPr>
      <xdr:spPr bwMode="auto">
        <a:xfrm>
          <a:off x="2118360" y="3939540"/>
          <a:ext cx="1348740" cy="33528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384177</xdr:colOff>
      <xdr:row>23</xdr:row>
      <xdr:rowOff>77470</xdr:rowOff>
    </xdr:from>
    <xdr:to>
      <xdr:col>17</xdr:col>
      <xdr:colOff>41275</xdr:colOff>
      <xdr:row>24</xdr:row>
      <xdr:rowOff>39370</xdr:rowOff>
    </xdr:to>
    <xdr:cxnSp macro="">
      <xdr:nvCxnSpPr>
        <xdr:cNvPr id="76" name="直線矢印コネクタ 75">
          <a:extLst>
            <a:ext uri="{FF2B5EF4-FFF2-40B4-BE49-F238E27FC236}">
              <a16:creationId xmlns:a16="http://schemas.microsoft.com/office/drawing/2014/main" id="{3D4CC874-B8AC-41C3-ABCA-5CF2AE47D005}"/>
            </a:ext>
          </a:extLst>
        </xdr:cNvPr>
        <xdr:cNvCxnSpPr/>
      </xdr:nvCxnSpPr>
      <xdr:spPr>
        <a:xfrm flipH="1">
          <a:off x="3390902" y="3939540"/>
          <a:ext cx="7010398" cy="1295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641581</xdr:colOff>
      <xdr:row>23</xdr:row>
      <xdr:rowOff>26439</xdr:rowOff>
    </xdr:from>
    <xdr:to>
      <xdr:col>22</xdr:col>
      <xdr:colOff>43197</xdr:colOff>
      <xdr:row>31</xdr:row>
      <xdr:rowOff>38095</xdr:rowOff>
    </xdr:to>
    <xdr:sp macro="" textlink="">
      <xdr:nvSpPr>
        <xdr:cNvPr id="78" name="テキスト ボックス 77">
          <a:extLst>
            <a:ext uri="{FF2B5EF4-FFF2-40B4-BE49-F238E27FC236}">
              <a16:creationId xmlns:a16="http://schemas.microsoft.com/office/drawing/2014/main" id="{3F21F4D6-2DBC-4C58-A55B-04DE54356F1B}"/>
            </a:ext>
          </a:extLst>
        </xdr:cNvPr>
        <xdr:cNvSpPr txBox="1"/>
      </xdr:nvSpPr>
      <xdr:spPr>
        <a:xfrm>
          <a:off x="10318981" y="3888509"/>
          <a:ext cx="3122699" cy="1346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⑥クリック</a:t>
          </a:r>
          <a:endParaRPr kumimoji="1" lang="en-US" altLang="ja-JP" sz="1100" b="1">
            <a:solidFill>
              <a:srgbClr val="FF0000"/>
            </a:solidFill>
          </a:endParaRPr>
        </a:p>
        <a:p>
          <a:pPr algn="l"/>
          <a:r>
            <a:rPr kumimoji="1" lang="ja-JP" altLang="en-US" sz="1100" b="1">
              <a:solidFill>
                <a:srgbClr val="FF0000"/>
              </a:solidFill>
            </a:rPr>
            <a:t>クリックすると大会一覧画面が表示されますので、該当する取込大会の実施「年」「月」を選択して取込大会を表示させます</a:t>
          </a:r>
          <a:endParaRPr kumimoji="1" lang="en-US" altLang="ja-JP" sz="1100" b="1">
            <a:solidFill>
              <a:srgbClr val="FF0000"/>
            </a:solidFill>
          </a:endParaRPr>
        </a:p>
        <a:p>
          <a:pPr algn="ctr"/>
          <a:endParaRPr kumimoji="1" lang="en-US" altLang="ja-JP" sz="1100" b="1">
            <a:solidFill>
              <a:srgbClr val="FF0000"/>
            </a:solidFill>
          </a:endParaRPr>
        </a:p>
        <a:p>
          <a:pPr algn="l">
            <a:lnSpc>
              <a:spcPts val="1200"/>
            </a:lnSpc>
          </a:pPr>
          <a:r>
            <a:rPr kumimoji="1" lang="ja-JP" altLang="en-US" sz="1100" b="1">
              <a:solidFill>
                <a:srgbClr val="FF0000"/>
              </a:solidFill>
            </a:rPr>
            <a:t>取込大会をクリックすると取り込みます。</a:t>
          </a:r>
          <a:endParaRPr kumimoji="1" lang="en-US" altLang="ja-JP" sz="1100" b="1">
            <a:solidFill>
              <a:srgbClr val="FF0000"/>
            </a:solidFill>
          </a:endParaRPr>
        </a:p>
      </xdr:txBody>
    </xdr:sp>
    <xdr:clientData/>
  </xdr:twoCellAnchor>
  <xdr:twoCellAnchor>
    <xdr:from>
      <xdr:col>7</xdr:col>
      <xdr:colOff>26035</xdr:colOff>
      <xdr:row>17</xdr:row>
      <xdr:rowOff>24130</xdr:rowOff>
    </xdr:from>
    <xdr:to>
      <xdr:col>7</xdr:col>
      <xdr:colOff>358994</xdr:colOff>
      <xdr:row>20</xdr:row>
      <xdr:rowOff>123190</xdr:rowOff>
    </xdr:to>
    <xdr:sp macro="" textlink="">
      <xdr:nvSpPr>
        <xdr:cNvPr id="35" name="下矢印 34">
          <a:extLst>
            <a:ext uri="{FF2B5EF4-FFF2-40B4-BE49-F238E27FC236}">
              <a16:creationId xmlns:a16="http://schemas.microsoft.com/office/drawing/2014/main" id="{B741BB05-4ADA-4F1D-A397-FBCAB15A32DB}"/>
            </a:ext>
          </a:extLst>
        </xdr:cNvPr>
        <xdr:cNvSpPr/>
      </xdr:nvSpPr>
      <xdr:spPr>
        <a:xfrm>
          <a:off x="4290060" y="2880360"/>
          <a:ext cx="297180" cy="6019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212725</xdr:colOff>
      <xdr:row>8</xdr:row>
      <xdr:rowOff>62230</xdr:rowOff>
    </xdr:from>
    <xdr:to>
      <xdr:col>15</xdr:col>
      <xdr:colOff>214793</xdr:colOff>
      <xdr:row>10</xdr:row>
      <xdr:rowOff>24130</xdr:rowOff>
    </xdr:to>
    <xdr:sp macro="" textlink="">
      <xdr:nvSpPr>
        <xdr:cNvPr id="80" name="下矢印 79">
          <a:extLst>
            <a:ext uri="{FF2B5EF4-FFF2-40B4-BE49-F238E27FC236}">
              <a16:creationId xmlns:a16="http://schemas.microsoft.com/office/drawing/2014/main" id="{24DE3788-8629-4994-B65C-F10A4AB13FF6}"/>
            </a:ext>
          </a:extLst>
        </xdr:cNvPr>
        <xdr:cNvSpPr/>
      </xdr:nvSpPr>
      <xdr:spPr>
        <a:xfrm rot="16200000">
          <a:off x="8877300" y="1257300"/>
          <a:ext cx="297180" cy="6019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15</xdr:col>
      <xdr:colOff>219075</xdr:colOff>
      <xdr:row>3</xdr:row>
      <xdr:rowOff>0</xdr:rowOff>
    </xdr:from>
    <xdr:to>
      <xdr:col>28</xdr:col>
      <xdr:colOff>323850</xdr:colOff>
      <xdr:row>20</xdr:row>
      <xdr:rowOff>38100</xdr:rowOff>
    </xdr:to>
    <xdr:pic>
      <xdr:nvPicPr>
        <xdr:cNvPr id="10354" name="図 81">
          <a:extLst>
            <a:ext uri="{FF2B5EF4-FFF2-40B4-BE49-F238E27FC236}">
              <a16:creationId xmlns:a16="http://schemas.microsoft.com/office/drawing/2014/main" id="{EBE702BD-ED9E-4E13-9C83-58260AB60A7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506075" y="514350"/>
          <a:ext cx="9020175"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297180</xdr:colOff>
      <xdr:row>6</xdr:row>
      <xdr:rowOff>24130</xdr:rowOff>
    </xdr:from>
    <xdr:to>
      <xdr:col>17</xdr:col>
      <xdr:colOff>172743</xdr:colOff>
      <xdr:row>8</xdr:row>
      <xdr:rowOff>38124</xdr:rowOff>
    </xdr:to>
    <xdr:sp macro="" textlink="">
      <xdr:nvSpPr>
        <xdr:cNvPr id="86" name="角丸四角形 20">
          <a:extLst>
            <a:ext uri="{FF2B5EF4-FFF2-40B4-BE49-F238E27FC236}">
              <a16:creationId xmlns:a16="http://schemas.microsoft.com/office/drawing/2014/main" id="{33B593E3-C549-4B64-9554-6A25F56B0E45}"/>
            </a:ext>
          </a:extLst>
        </xdr:cNvPr>
        <xdr:cNvSpPr/>
      </xdr:nvSpPr>
      <xdr:spPr bwMode="auto">
        <a:xfrm>
          <a:off x="9403080" y="1036320"/>
          <a:ext cx="1120140" cy="3429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622935</xdr:colOff>
      <xdr:row>7</xdr:row>
      <xdr:rowOff>117475</xdr:rowOff>
    </xdr:from>
    <xdr:to>
      <xdr:col>25</xdr:col>
      <xdr:colOff>581646</xdr:colOff>
      <xdr:row>9</xdr:row>
      <xdr:rowOff>85202</xdr:rowOff>
    </xdr:to>
    <xdr:sp macro="" textlink="">
      <xdr:nvSpPr>
        <xdr:cNvPr id="87" name="角丸四角形 20">
          <a:extLst>
            <a:ext uri="{FF2B5EF4-FFF2-40B4-BE49-F238E27FC236}">
              <a16:creationId xmlns:a16="http://schemas.microsoft.com/office/drawing/2014/main" id="{2DC8CB8B-3911-46F8-93D4-1C9C77AD8748}"/>
            </a:ext>
          </a:extLst>
        </xdr:cNvPr>
        <xdr:cNvSpPr/>
      </xdr:nvSpPr>
      <xdr:spPr bwMode="auto">
        <a:xfrm>
          <a:off x="11529060" y="1287780"/>
          <a:ext cx="4229100" cy="31242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XFC71"/>
  <sheetViews>
    <sheetView showGridLines="0" showRowColHeaders="0" tabSelected="1" topLeftCell="A3" workbookViewId="0">
      <selection activeCell="F24" sqref="F24"/>
    </sheetView>
  </sheetViews>
  <sheetFormatPr defaultColWidth="8.7265625" defaultRowHeight="13" customHeight="1" zeroHeight="1" x14ac:dyDescent="0.2"/>
  <cols>
    <col min="1" max="1" width="4" style="167" customWidth="1"/>
    <col min="2" max="2" width="2" style="167" customWidth="1"/>
    <col min="3" max="3" width="6.453125" style="167" customWidth="1"/>
    <col min="4" max="4" width="28.08984375" style="167" customWidth="1"/>
    <col min="5" max="5" width="22.36328125" style="167" customWidth="1"/>
    <col min="6" max="6" width="40.08984375" style="167" customWidth="1"/>
    <col min="7" max="7" width="17.453125" style="167" customWidth="1"/>
    <col min="8" max="8" width="36.08984375" style="167" customWidth="1"/>
    <col min="9" max="10" width="2.08984375" style="167" customWidth="1"/>
    <col min="11" max="16383" width="0" hidden="1" customWidth="1"/>
    <col min="16384" max="16384" width="3.08984375" hidden="1" customWidth="1"/>
  </cols>
  <sheetData>
    <row r="1" spans="1:10" ht="13" hidden="1" customHeight="1" x14ac:dyDescent="0.2">
      <c r="A1"/>
      <c r="B1"/>
      <c r="C1"/>
      <c r="D1"/>
      <c r="E1"/>
      <c r="F1"/>
      <c r="G1"/>
      <c r="H1"/>
      <c r="I1"/>
      <c r="J1"/>
    </row>
    <row r="2" spans="1:10" ht="13" hidden="1" customHeight="1" x14ac:dyDescent="0.2">
      <c r="A2"/>
      <c r="B2"/>
      <c r="C2"/>
      <c r="D2"/>
      <c r="E2"/>
      <c r="F2"/>
      <c r="G2"/>
      <c r="H2"/>
      <c r="I2"/>
      <c r="J2"/>
    </row>
    <row r="3" spans="1:10" x14ac:dyDescent="0.2"/>
    <row r="4" spans="1:10" x14ac:dyDescent="0.2"/>
    <row r="5" spans="1:10" x14ac:dyDescent="0.2"/>
    <row r="6" spans="1:10" x14ac:dyDescent="0.2"/>
    <row r="7" spans="1:10" ht="25.5" x14ac:dyDescent="0.35">
      <c r="G7" s="168" t="s">
        <v>16</v>
      </c>
    </row>
    <row r="8" spans="1:10" x14ac:dyDescent="0.2"/>
    <row r="9" spans="1:10" x14ac:dyDescent="0.2"/>
    <row r="10" spans="1:10" ht="28" x14ac:dyDescent="0.2">
      <c r="A10" s="169"/>
      <c r="B10" s="170" t="s">
        <v>139</v>
      </c>
      <c r="C10" s="171"/>
      <c r="D10" s="172"/>
      <c r="E10" s="172"/>
      <c r="F10" s="172"/>
      <c r="G10" s="172"/>
      <c r="H10" s="172"/>
      <c r="I10" s="169"/>
      <c r="J10" s="169"/>
    </row>
    <row r="11" spans="1:10" ht="14" x14ac:dyDescent="0.2">
      <c r="B11" s="2"/>
      <c r="C11" s="10"/>
      <c r="E11" s="2"/>
      <c r="G11" s="2"/>
      <c r="H11" s="173"/>
    </row>
    <row r="12" spans="1:10" ht="14" x14ac:dyDescent="0.2">
      <c r="B12" s="2"/>
      <c r="C12" s="10"/>
      <c r="D12" s="2"/>
      <c r="E12" s="2"/>
      <c r="F12" s="2"/>
      <c r="G12" s="2"/>
      <c r="H12" s="2"/>
    </row>
    <row r="13" spans="1:10" ht="21" customHeight="1" x14ac:dyDescent="0.2">
      <c r="B13" s="174" t="s">
        <v>152</v>
      </c>
      <c r="C13" s="175"/>
      <c r="D13" s="176"/>
      <c r="E13" s="2"/>
      <c r="F13" s="2"/>
      <c r="G13" s="2"/>
      <c r="H13" s="2"/>
    </row>
    <row r="14" spans="1:10" ht="21" customHeight="1" x14ac:dyDescent="0.2">
      <c r="B14" s="2"/>
      <c r="C14" s="177" t="s">
        <v>48</v>
      </c>
      <c r="D14" s="178" t="s">
        <v>153</v>
      </c>
      <c r="E14" s="178" t="s">
        <v>140</v>
      </c>
      <c r="F14" s="179" t="s">
        <v>147</v>
      </c>
      <c r="G14" s="180"/>
      <c r="H14" s="178" t="s">
        <v>148</v>
      </c>
    </row>
    <row r="15" spans="1:10" ht="45.65" customHeight="1" x14ac:dyDescent="0.2">
      <c r="B15" s="2"/>
      <c r="C15" s="181">
        <v>1</v>
      </c>
      <c r="D15" s="182" t="s">
        <v>141</v>
      </c>
      <c r="E15" s="182" t="s">
        <v>142</v>
      </c>
      <c r="F15" s="183" t="s">
        <v>146</v>
      </c>
      <c r="G15" s="184" t="s">
        <v>144</v>
      </c>
      <c r="H15" s="185" t="s">
        <v>151</v>
      </c>
    </row>
    <row r="16" spans="1:10" ht="45.65" customHeight="1" x14ac:dyDescent="0.2">
      <c r="B16" s="2"/>
      <c r="C16" s="186">
        <v>2</v>
      </c>
      <c r="D16" s="187" t="s">
        <v>141</v>
      </c>
      <c r="E16" s="187" t="s">
        <v>143</v>
      </c>
      <c r="F16" s="188" t="s">
        <v>154</v>
      </c>
      <c r="G16" s="184" t="s">
        <v>144</v>
      </c>
      <c r="H16" s="182"/>
    </row>
    <row r="17" spans="2:8" ht="45.65" customHeight="1" x14ac:dyDescent="0.2">
      <c r="B17" s="2"/>
      <c r="C17" s="189"/>
      <c r="D17" s="190"/>
      <c r="E17" s="190"/>
      <c r="F17" s="188" t="s">
        <v>155</v>
      </c>
      <c r="G17" s="184" t="s">
        <v>145</v>
      </c>
      <c r="H17" s="182"/>
    </row>
    <row r="18" spans="2:8" ht="62.15" customHeight="1" x14ac:dyDescent="0.2">
      <c r="B18" s="2"/>
      <c r="C18" s="186">
        <v>3</v>
      </c>
      <c r="D18" s="187" t="s">
        <v>143</v>
      </c>
      <c r="E18" s="187" t="s">
        <v>143</v>
      </c>
      <c r="F18" s="188" t="s">
        <v>156</v>
      </c>
      <c r="G18" s="184" t="s">
        <v>144</v>
      </c>
      <c r="H18" s="182"/>
    </row>
    <row r="19" spans="2:8" ht="61.5" customHeight="1" x14ac:dyDescent="0.2">
      <c r="B19" s="2"/>
      <c r="C19" s="189"/>
      <c r="D19" s="190"/>
      <c r="E19" s="190"/>
      <c r="F19" s="188" t="s">
        <v>157</v>
      </c>
      <c r="G19" s="184" t="s">
        <v>145</v>
      </c>
      <c r="H19" s="182"/>
    </row>
    <row r="20" spans="2:8" ht="45.65" customHeight="1" x14ac:dyDescent="0.2">
      <c r="B20" s="2"/>
      <c r="C20" s="191">
        <v>4</v>
      </c>
      <c r="D20" s="182" t="s">
        <v>143</v>
      </c>
      <c r="E20" s="182" t="s">
        <v>142</v>
      </c>
      <c r="F20" s="183" t="s">
        <v>149</v>
      </c>
      <c r="G20" s="184"/>
      <c r="H20" s="185" t="s">
        <v>150</v>
      </c>
    </row>
    <row r="21" spans="2:8" ht="21" customHeight="1" x14ac:dyDescent="0.2">
      <c r="B21" s="2"/>
      <c r="C21" s="192"/>
      <c r="D21" s="193" t="s">
        <v>167</v>
      </c>
      <c r="E21" s="194"/>
      <c r="F21" s="194"/>
      <c r="G21" s="194"/>
      <c r="H21" s="194"/>
    </row>
    <row r="22" spans="2:8" ht="28.5" customHeight="1" x14ac:dyDescent="0.2">
      <c r="B22" s="2"/>
      <c r="C22" s="192"/>
      <c r="D22" s="195" t="s">
        <v>158</v>
      </c>
      <c r="E22" s="196"/>
      <c r="F22" s="196"/>
      <c r="G22" s="196"/>
      <c r="H22" s="196"/>
    </row>
    <row r="23" spans="2:8" ht="28.5" customHeight="1" x14ac:dyDescent="0.2">
      <c r="B23" s="2"/>
      <c r="C23" s="192"/>
      <c r="D23" s="195"/>
      <c r="E23" s="196"/>
      <c r="F23" s="195" t="s">
        <v>168</v>
      </c>
      <c r="G23" s="196"/>
      <c r="H23" s="196"/>
    </row>
    <row r="24" spans="2:8" ht="21" customHeight="1" x14ac:dyDescent="0.2">
      <c r="B24" s="2"/>
      <c r="C24" s="192"/>
      <c r="D24" s="192"/>
      <c r="E24" s="2"/>
      <c r="F24" s="2"/>
      <c r="G24" s="2"/>
      <c r="H24" s="2"/>
    </row>
    <row r="25" spans="2:8" ht="21" hidden="1" customHeight="1" x14ac:dyDescent="0.2">
      <c r="B25" s="197"/>
      <c r="C25" s="192"/>
      <c r="D25" s="2"/>
      <c r="E25" s="2"/>
      <c r="F25" s="2"/>
      <c r="G25" s="2"/>
      <c r="H25" s="2"/>
    </row>
    <row r="26" spans="2:8" ht="21" hidden="1" customHeight="1" x14ac:dyDescent="0.2">
      <c r="B26" s="198"/>
      <c r="C26" s="2"/>
      <c r="D26" s="2"/>
      <c r="E26" s="2"/>
      <c r="F26" s="2"/>
      <c r="G26" s="2"/>
      <c r="H26" s="2"/>
    </row>
    <row r="27" spans="2:8" ht="21" hidden="1" customHeight="1" x14ac:dyDescent="0.2">
      <c r="B27" s="2"/>
      <c r="C27" s="10"/>
      <c r="D27" s="2"/>
      <c r="E27" s="2"/>
      <c r="F27" s="2"/>
      <c r="G27" s="2"/>
      <c r="H27" s="2"/>
    </row>
    <row r="28" spans="2:8" ht="21" hidden="1" customHeight="1" x14ac:dyDescent="0.2">
      <c r="B28" s="174"/>
      <c r="C28" s="2"/>
      <c r="D28" s="176"/>
      <c r="E28" s="2"/>
      <c r="F28" s="2"/>
      <c r="G28" s="2"/>
      <c r="H28" s="2"/>
    </row>
    <row r="29" spans="2:8" ht="21" hidden="1" customHeight="1" x14ac:dyDescent="0.2">
      <c r="B29" s="2"/>
      <c r="C29" s="192"/>
      <c r="D29" s="2"/>
      <c r="E29" s="2"/>
      <c r="F29" s="2"/>
      <c r="G29" s="2"/>
      <c r="H29" s="2"/>
    </row>
    <row r="30" spans="2:8" ht="21" hidden="1" customHeight="1" x14ac:dyDescent="0.2">
      <c r="B30" s="2"/>
      <c r="C30" s="192"/>
      <c r="D30" s="2"/>
      <c r="E30" s="2"/>
      <c r="F30" s="2"/>
      <c r="G30" s="2"/>
      <c r="H30" s="2"/>
    </row>
    <row r="31" spans="2:8" ht="21" hidden="1" customHeight="1" x14ac:dyDescent="0.2">
      <c r="B31" s="2"/>
      <c r="C31" s="199"/>
      <c r="D31" s="2"/>
      <c r="E31" s="2"/>
      <c r="F31" s="2"/>
      <c r="G31" s="2"/>
      <c r="H31" s="120"/>
    </row>
    <row r="32" spans="2:8" ht="21" hidden="1" customHeight="1" x14ac:dyDescent="0.3">
      <c r="B32" s="2"/>
      <c r="C32" s="199"/>
      <c r="D32" s="200"/>
      <c r="E32" s="2"/>
      <c r="F32" s="201"/>
      <c r="G32" s="2"/>
      <c r="H32" s="120"/>
    </row>
    <row r="33" spans="2:8" ht="21" hidden="1" customHeight="1" x14ac:dyDescent="0.2">
      <c r="B33" s="2"/>
      <c r="C33" s="199"/>
      <c r="D33" s="200"/>
      <c r="E33" s="2"/>
      <c r="F33" s="202"/>
      <c r="G33" s="2"/>
      <c r="H33" s="2"/>
    </row>
    <row r="34" spans="2:8" ht="21" hidden="1" customHeight="1" x14ac:dyDescent="0.2">
      <c r="B34" s="2"/>
      <c r="C34" s="2"/>
      <c r="D34" s="200"/>
      <c r="G34" s="203"/>
      <c r="H34" s="176"/>
    </row>
    <row r="35" spans="2:8" ht="21" hidden="1" customHeight="1" x14ac:dyDescent="0.2">
      <c r="B35" s="2"/>
      <c r="C35" s="2"/>
      <c r="D35" s="200"/>
      <c r="F35" s="176"/>
      <c r="G35" s="176"/>
      <c r="H35" s="176"/>
    </row>
    <row r="36" spans="2:8" ht="21" hidden="1" customHeight="1" x14ac:dyDescent="0.2">
      <c r="B36" s="2"/>
      <c r="C36" s="2"/>
      <c r="D36" s="200"/>
      <c r="E36" s="204"/>
      <c r="F36" s="192"/>
      <c r="G36" s="205"/>
      <c r="H36" s="192"/>
    </row>
    <row r="37" spans="2:8" ht="21" hidden="1" customHeight="1" x14ac:dyDescent="0.2">
      <c r="B37" s="2"/>
      <c r="C37" s="2"/>
      <c r="D37" s="200"/>
      <c r="E37" s="204"/>
      <c r="F37" s="192"/>
      <c r="G37" s="192"/>
      <c r="H37" s="192"/>
    </row>
    <row r="38" spans="2:8" ht="21" hidden="1" customHeight="1" x14ac:dyDescent="0.2">
      <c r="B38" s="2"/>
      <c r="C38" s="2"/>
      <c r="D38" s="206"/>
      <c r="E38" s="204"/>
      <c r="F38" s="207"/>
      <c r="G38" s="192"/>
      <c r="H38" s="192"/>
    </row>
    <row r="39" spans="2:8" ht="21" hidden="1" customHeight="1" x14ac:dyDescent="0.2">
      <c r="B39" s="2"/>
      <c r="C39" s="2"/>
      <c r="D39" s="206"/>
      <c r="E39" s="204"/>
      <c r="F39" s="207"/>
      <c r="G39" s="192"/>
      <c r="H39" s="192"/>
    </row>
    <row r="40" spans="2:8" ht="21" hidden="1" customHeight="1" x14ac:dyDescent="0.2">
      <c r="B40" s="2"/>
      <c r="C40" s="2"/>
      <c r="D40" s="206"/>
      <c r="E40" s="204"/>
      <c r="F40" s="207"/>
      <c r="G40" s="192"/>
      <c r="H40" s="192"/>
    </row>
    <row r="41" spans="2:8" ht="21" hidden="1" customHeight="1" x14ac:dyDescent="0.2">
      <c r="B41" s="2"/>
      <c r="C41" s="2"/>
      <c r="D41" s="206"/>
      <c r="E41" s="204"/>
      <c r="F41" s="207"/>
      <c r="G41" s="192"/>
      <c r="H41" s="192"/>
    </row>
    <row r="42" spans="2:8" ht="21" hidden="1" customHeight="1" x14ac:dyDescent="0.2">
      <c r="B42" s="2"/>
      <c r="C42" s="208"/>
      <c r="D42" s="208"/>
      <c r="E42" s="2"/>
      <c r="F42" s="207"/>
      <c r="G42" s="192"/>
      <c r="H42" s="192"/>
    </row>
    <row r="43" spans="2:8" ht="21" hidden="1" customHeight="1" x14ac:dyDescent="0.2">
      <c r="B43" s="2"/>
      <c r="C43" s="10"/>
      <c r="D43" s="2"/>
      <c r="E43" s="2"/>
      <c r="F43" s="2"/>
      <c r="G43" s="2"/>
      <c r="H43" s="2"/>
    </row>
    <row r="44" spans="2:8" ht="21" hidden="1" customHeight="1" x14ac:dyDescent="0.2">
      <c r="B44" s="2"/>
      <c r="C44" s="199"/>
      <c r="D44" s="209"/>
      <c r="E44" s="2"/>
      <c r="F44" s="2"/>
      <c r="G44" s="2"/>
      <c r="H44" s="2"/>
    </row>
    <row r="45" spans="2:8" ht="21" hidden="1" customHeight="1" x14ac:dyDescent="0.2">
      <c r="B45" s="2"/>
      <c r="C45" s="10"/>
      <c r="D45" s="2"/>
      <c r="E45" s="2"/>
      <c r="F45" s="2"/>
      <c r="G45" s="2"/>
      <c r="H45" s="2"/>
    </row>
    <row r="46" spans="2:8" ht="21" hidden="1" customHeight="1" x14ac:dyDescent="0.2">
      <c r="B46" s="2"/>
      <c r="C46" s="176"/>
      <c r="D46" s="2"/>
      <c r="E46" s="2"/>
      <c r="F46" s="2"/>
      <c r="H46" s="2"/>
    </row>
    <row r="47" spans="2:8" hidden="1" x14ac:dyDescent="0.2">
      <c r="B47" s="2"/>
      <c r="C47" s="176"/>
      <c r="D47" s="2"/>
      <c r="E47" s="2"/>
      <c r="F47" s="2"/>
      <c r="H47" s="2"/>
    </row>
    <row r="48" spans="2:8" ht="14" hidden="1" x14ac:dyDescent="0.2">
      <c r="B48" s="2"/>
      <c r="C48" s="10"/>
      <c r="D48" s="2"/>
      <c r="E48" s="2"/>
      <c r="F48" s="2"/>
      <c r="G48" s="2"/>
      <c r="H48" s="2"/>
    </row>
    <row r="49" spans="2:8" hidden="1" x14ac:dyDescent="0.2">
      <c r="E49" s="2"/>
      <c r="F49" s="2"/>
      <c r="G49" s="2"/>
      <c r="H49" s="2"/>
    </row>
    <row r="50" spans="2:8" hidden="1" x14ac:dyDescent="0.2">
      <c r="E50" s="2"/>
      <c r="F50" s="2"/>
      <c r="G50" s="2"/>
      <c r="H50" s="2"/>
    </row>
    <row r="51" spans="2:8" hidden="1" x14ac:dyDescent="0.2">
      <c r="E51" s="2"/>
      <c r="F51" s="2"/>
      <c r="G51" s="2"/>
      <c r="H51" s="2"/>
    </row>
    <row r="52" spans="2:8" hidden="1" x14ac:dyDescent="0.2">
      <c r="E52" s="2"/>
      <c r="F52" s="2"/>
      <c r="G52" s="2"/>
      <c r="H52" s="2"/>
    </row>
    <row r="53" spans="2:8" hidden="1" x14ac:dyDescent="0.2">
      <c r="E53" s="192"/>
      <c r="F53" s="192"/>
      <c r="G53" s="210"/>
      <c r="H53" s="2"/>
    </row>
    <row r="54" spans="2:8" hidden="1" x14ac:dyDescent="0.2">
      <c r="B54" s="2"/>
      <c r="C54" s="2"/>
      <c r="D54" s="2"/>
      <c r="E54" s="2"/>
      <c r="F54" s="2"/>
      <c r="G54" s="2"/>
      <c r="H54" s="2"/>
    </row>
    <row r="55" spans="2:8" hidden="1" x14ac:dyDescent="0.2">
      <c r="B55" s="2"/>
      <c r="C55" s="2"/>
      <c r="D55" s="2"/>
      <c r="E55" s="2"/>
      <c r="F55" s="2"/>
      <c r="G55" s="2"/>
      <c r="H55" s="2"/>
    </row>
    <row r="56" spans="2:8" hidden="1" x14ac:dyDescent="0.2">
      <c r="B56" s="2"/>
      <c r="C56" s="2"/>
      <c r="D56" s="2"/>
      <c r="E56" s="2"/>
      <c r="F56" s="2"/>
      <c r="G56" s="2"/>
      <c r="H56" s="2"/>
    </row>
    <row r="57" spans="2:8" hidden="1" x14ac:dyDescent="0.2">
      <c r="B57" s="2"/>
      <c r="C57" s="2"/>
      <c r="D57" s="2"/>
      <c r="E57" s="2"/>
      <c r="F57" s="2"/>
      <c r="G57" s="2"/>
      <c r="H57" s="2"/>
    </row>
    <row r="58" spans="2:8" hidden="1" x14ac:dyDescent="0.2">
      <c r="B58" s="2"/>
      <c r="C58" s="2"/>
      <c r="D58" s="2"/>
      <c r="E58" s="2"/>
      <c r="F58" s="2"/>
      <c r="G58" s="2"/>
      <c r="H58" s="2"/>
    </row>
    <row r="59" spans="2:8" hidden="1" x14ac:dyDescent="0.2">
      <c r="B59" s="2"/>
      <c r="C59" s="2"/>
      <c r="D59" s="2"/>
      <c r="E59" s="2"/>
      <c r="F59" s="2"/>
      <c r="G59" s="2"/>
      <c r="H59" s="2"/>
    </row>
    <row r="60" spans="2:8" hidden="1" x14ac:dyDescent="0.2">
      <c r="B60" s="2"/>
      <c r="C60" s="2"/>
      <c r="D60" s="2"/>
      <c r="E60" s="2"/>
      <c r="F60" s="2"/>
      <c r="G60" s="2"/>
      <c r="H60" s="2"/>
    </row>
    <row r="61" spans="2:8" hidden="1" x14ac:dyDescent="0.2">
      <c r="B61" s="2"/>
      <c r="C61" s="2"/>
      <c r="D61" s="2"/>
      <c r="E61" s="2"/>
      <c r="F61" s="2"/>
      <c r="G61" s="2"/>
      <c r="H61" s="2"/>
    </row>
    <row r="62" spans="2:8" hidden="1" x14ac:dyDescent="0.2">
      <c r="B62" s="2"/>
      <c r="C62" s="2"/>
      <c r="D62" s="2"/>
      <c r="E62" s="2"/>
      <c r="F62" s="2"/>
      <c r="G62" s="2"/>
      <c r="H62" s="2"/>
    </row>
    <row r="63" spans="2:8" hidden="1" x14ac:dyDescent="0.2">
      <c r="B63" s="2"/>
      <c r="C63" s="2"/>
      <c r="D63" s="2"/>
      <c r="E63" s="2"/>
      <c r="F63" s="2"/>
      <c r="G63" s="2"/>
      <c r="H63" s="2"/>
    </row>
    <row r="64" spans="2:8" hidden="1" x14ac:dyDescent="0.2">
      <c r="B64" s="2"/>
      <c r="C64" s="2"/>
      <c r="D64" s="2"/>
      <c r="E64" s="2"/>
      <c r="F64" s="2"/>
      <c r="G64" s="2"/>
      <c r="H64" s="2"/>
    </row>
    <row r="65" spans="2:8" hidden="1" x14ac:dyDescent="0.2">
      <c r="B65" s="2"/>
      <c r="C65" s="2"/>
      <c r="D65" s="2"/>
      <c r="E65" s="2"/>
      <c r="F65" s="2"/>
      <c r="G65" s="2"/>
      <c r="H65" s="2"/>
    </row>
    <row r="66" spans="2:8" hidden="1" x14ac:dyDescent="0.2">
      <c r="B66" s="2"/>
      <c r="C66" s="2"/>
      <c r="D66" s="2"/>
      <c r="E66" s="2"/>
      <c r="F66" s="2"/>
      <c r="G66" s="2"/>
      <c r="H66" s="2"/>
    </row>
    <row r="67" spans="2:8" hidden="1" x14ac:dyDescent="0.2">
      <c r="B67" s="2"/>
      <c r="C67" s="2"/>
      <c r="D67" s="2"/>
      <c r="E67" s="2"/>
      <c r="F67" s="2"/>
      <c r="G67" s="2"/>
      <c r="H67" s="2"/>
    </row>
    <row r="68" spans="2:8" hidden="1" x14ac:dyDescent="0.2">
      <c r="B68" s="2"/>
      <c r="C68" s="2"/>
      <c r="D68" s="2"/>
      <c r="E68" s="2"/>
      <c r="F68" s="2"/>
      <c r="G68" s="2"/>
      <c r="H68" s="2"/>
    </row>
    <row r="69" spans="2:8" hidden="1" x14ac:dyDescent="0.2">
      <c r="B69" s="2"/>
      <c r="C69" s="2"/>
      <c r="D69" s="2"/>
      <c r="E69" s="2"/>
      <c r="F69" s="2"/>
      <c r="G69" s="2"/>
      <c r="H69" s="2"/>
    </row>
    <row r="70" spans="2:8" hidden="1" x14ac:dyDescent="0.2">
      <c r="B70" s="2"/>
      <c r="C70" s="2"/>
      <c r="D70" s="2"/>
      <c r="E70" s="2"/>
      <c r="F70" s="2"/>
      <c r="G70" s="2"/>
      <c r="H70" s="2"/>
    </row>
    <row r="71" spans="2:8" hidden="1" x14ac:dyDescent="0.2">
      <c r="B71" s="2"/>
      <c r="C71" s="2"/>
      <c r="D71" s="2"/>
      <c r="E71" s="2"/>
      <c r="F71" s="2"/>
      <c r="G71" s="2"/>
      <c r="H71" s="2"/>
    </row>
  </sheetData>
  <phoneticPr fontId="3"/>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3:J76"/>
  <sheetViews>
    <sheetView showGridLines="0" showRowColHeaders="0" topLeftCell="A3" workbookViewId="0">
      <selection activeCell="A3" sqref="A3"/>
    </sheetView>
  </sheetViews>
  <sheetFormatPr defaultColWidth="0" defaultRowHeight="13" zeroHeight="1" x14ac:dyDescent="0.2"/>
  <cols>
    <col min="1" max="1" width="4" customWidth="1"/>
    <col min="2" max="2" width="2" customWidth="1"/>
    <col min="3" max="3" width="3" customWidth="1"/>
    <col min="4" max="4" width="15.90625" customWidth="1"/>
    <col min="5" max="5" width="6.453125" customWidth="1"/>
    <col min="6" max="6" width="53.36328125" customWidth="1"/>
    <col min="7" max="7" width="8.7265625" customWidth="1"/>
    <col min="8" max="8" width="77.90625" customWidth="1"/>
    <col min="9" max="10" width="8.7265625" customWidth="1"/>
    <col min="11" max="16384" width="8.7265625" hidden="1"/>
  </cols>
  <sheetData>
    <row r="3" spans="2:8" x14ac:dyDescent="0.2"/>
    <row r="4" spans="2:8" x14ac:dyDescent="0.2"/>
    <row r="5" spans="2:8" x14ac:dyDescent="0.2"/>
    <row r="6" spans="2:8" ht="20" x14ac:dyDescent="0.3">
      <c r="H6" s="126" t="s">
        <v>16</v>
      </c>
    </row>
    <row r="7" spans="2:8" x14ac:dyDescent="0.2"/>
    <row r="8" spans="2:8" x14ac:dyDescent="0.2"/>
    <row r="9" spans="2:8" x14ac:dyDescent="0.2"/>
    <row r="10" spans="2:8" ht="28" x14ac:dyDescent="0.2">
      <c r="B10" s="157" t="s">
        <v>159</v>
      </c>
      <c r="C10" s="158"/>
      <c r="D10" s="158"/>
      <c r="E10" s="158"/>
      <c r="F10" s="158"/>
      <c r="G10" s="158"/>
      <c r="H10" s="158"/>
    </row>
    <row r="11" spans="2:8" ht="14" x14ac:dyDescent="0.2">
      <c r="B11" s="26"/>
      <c r="C11" s="27"/>
      <c r="E11" s="33"/>
      <c r="G11" s="33"/>
      <c r="H11" s="47" t="s">
        <v>46</v>
      </c>
    </row>
    <row r="12" spans="2:8" ht="14" x14ac:dyDescent="0.2">
      <c r="B12" s="26"/>
      <c r="C12" s="27"/>
      <c r="D12" s="33"/>
      <c r="E12" s="33"/>
      <c r="F12" s="33"/>
      <c r="G12" s="33"/>
      <c r="H12" s="33"/>
    </row>
    <row r="13" spans="2:8" ht="21" customHeight="1" x14ac:dyDescent="0.2">
      <c r="B13" s="38" t="s">
        <v>41</v>
      </c>
      <c r="C13" s="43"/>
      <c r="D13" s="28"/>
      <c r="E13" s="33"/>
      <c r="F13" s="33"/>
      <c r="G13" s="33"/>
      <c r="H13" s="33"/>
    </row>
    <row r="14" spans="2:8" ht="21" customHeight="1" x14ac:dyDescent="0.2">
      <c r="B14" s="26"/>
      <c r="C14" s="33" t="s">
        <v>17</v>
      </c>
      <c r="D14" s="33"/>
      <c r="E14" s="33"/>
      <c r="F14" s="33"/>
      <c r="G14" s="33"/>
      <c r="H14" s="33"/>
    </row>
    <row r="15" spans="2:8" ht="21" customHeight="1" x14ac:dyDescent="0.2">
      <c r="B15" s="26"/>
      <c r="C15" s="33" t="s">
        <v>18</v>
      </c>
      <c r="D15" s="33"/>
      <c r="E15" s="33"/>
      <c r="F15" s="33"/>
      <c r="G15" s="33"/>
      <c r="H15" s="33"/>
    </row>
    <row r="16" spans="2:8" ht="21" customHeight="1" x14ac:dyDescent="0.2">
      <c r="B16" s="26"/>
      <c r="C16" s="27"/>
      <c r="D16" s="33"/>
      <c r="E16" s="33"/>
      <c r="F16" s="33"/>
      <c r="G16" s="33"/>
      <c r="H16" s="33"/>
    </row>
    <row r="17" spans="2:8" ht="21" customHeight="1" x14ac:dyDescent="0.2">
      <c r="B17" s="39" t="s">
        <v>42</v>
      </c>
      <c r="C17" s="26"/>
      <c r="D17" s="28"/>
      <c r="E17" s="33"/>
      <c r="F17" s="33"/>
      <c r="G17" s="33"/>
      <c r="H17" s="33"/>
    </row>
    <row r="18" spans="2:8" ht="21" customHeight="1" x14ac:dyDescent="0.2">
      <c r="B18" s="26"/>
      <c r="C18" s="29" t="s">
        <v>135</v>
      </c>
      <c r="D18" s="33"/>
      <c r="E18" s="33"/>
      <c r="F18" s="33"/>
      <c r="G18" s="33"/>
      <c r="H18" s="33"/>
    </row>
    <row r="19" spans="2:8" ht="21" customHeight="1" x14ac:dyDescent="0.2">
      <c r="B19" s="26"/>
      <c r="C19" s="29" t="s">
        <v>136</v>
      </c>
      <c r="D19" s="33"/>
      <c r="E19" s="33"/>
      <c r="F19" s="33"/>
      <c r="G19" s="33"/>
      <c r="H19" s="33"/>
    </row>
    <row r="20" spans="2:8" ht="21" customHeight="1" x14ac:dyDescent="0.2">
      <c r="B20" s="26"/>
      <c r="C20" s="31" t="s">
        <v>24</v>
      </c>
      <c r="D20" s="33"/>
      <c r="E20" s="33"/>
      <c r="F20" s="33"/>
      <c r="G20" s="33"/>
      <c r="H20" s="33"/>
    </row>
    <row r="21" spans="2:8" ht="21" customHeight="1" x14ac:dyDescent="0.2">
      <c r="B21" s="26"/>
      <c r="C21" s="29" t="s">
        <v>85</v>
      </c>
      <c r="D21" s="33"/>
      <c r="E21" s="33"/>
      <c r="F21" s="33"/>
      <c r="G21" s="33"/>
      <c r="H21" s="33"/>
    </row>
    <row r="22" spans="2:8" ht="21" customHeight="1" x14ac:dyDescent="0.2">
      <c r="B22" s="26"/>
      <c r="C22" s="29" t="s">
        <v>137</v>
      </c>
      <c r="D22" s="33"/>
      <c r="E22" s="33"/>
      <c r="F22" s="33"/>
      <c r="G22" s="33"/>
      <c r="H22" s="33"/>
    </row>
    <row r="23" spans="2:8" ht="21" customHeight="1" x14ac:dyDescent="0.2">
      <c r="B23" s="26"/>
      <c r="C23" s="29" t="s">
        <v>59</v>
      </c>
      <c r="D23" s="33"/>
      <c r="E23" s="33"/>
      <c r="F23" s="33"/>
      <c r="G23" s="33"/>
      <c r="H23" s="33"/>
    </row>
    <row r="24" spans="2:8" ht="21" customHeight="1" x14ac:dyDescent="0.2">
      <c r="B24" s="26"/>
      <c r="C24" s="29" t="s">
        <v>86</v>
      </c>
      <c r="D24" s="33"/>
      <c r="E24" s="33"/>
      <c r="F24" s="33"/>
      <c r="G24" s="33"/>
      <c r="H24" s="33"/>
    </row>
    <row r="25" spans="2:8" ht="21" customHeight="1" x14ac:dyDescent="0.2">
      <c r="B25" s="26"/>
      <c r="C25" s="29" t="s">
        <v>131</v>
      </c>
      <c r="D25" s="33"/>
      <c r="E25" s="33"/>
      <c r="F25" s="33"/>
      <c r="G25" s="33"/>
      <c r="H25" s="33"/>
    </row>
    <row r="26" spans="2:8" ht="4" customHeight="1" x14ac:dyDescent="0.2">
      <c r="B26" s="26"/>
      <c r="C26" s="29"/>
      <c r="D26" s="33"/>
      <c r="E26" s="33"/>
      <c r="F26" s="33"/>
      <c r="G26" s="33"/>
      <c r="H26" s="33"/>
    </row>
    <row r="27" spans="2:8" ht="21" customHeight="1" x14ac:dyDescent="0.2">
      <c r="B27" s="26"/>
      <c r="C27" s="29"/>
      <c r="D27" s="159" t="s">
        <v>138</v>
      </c>
      <c r="E27" s="160"/>
      <c r="F27" s="160"/>
      <c r="G27" s="160"/>
      <c r="H27" s="160"/>
    </row>
    <row r="28" spans="2:8" ht="9" customHeight="1" x14ac:dyDescent="0.2">
      <c r="B28" s="26"/>
      <c r="C28" s="29"/>
      <c r="D28" s="161"/>
      <c r="E28" s="162"/>
      <c r="F28" s="162"/>
      <c r="G28" s="162"/>
      <c r="H28" s="162"/>
    </row>
    <row r="29" spans="2:8" ht="21" customHeight="1" x14ac:dyDescent="0.2">
      <c r="B29" s="26"/>
      <c r="C29" s="29" t="s">
        <v>165</v>
      </c>
      <c r="D29" s="29"/>
      <c r="E29" s="33"/>
      <c r="F29" s="33"/>
      <c r="G29" s="33"/>
      <c r="H29" s="33"/>
    </row>
    <row r="30" spans="2:8" ht="21" customHeight="1" x14ac:dyDescent="0.2">
      <c r="B30" s="40"/>
      <c r="C30" s="29"/>
      <c r="D30" s="26"/>
      <c r="E30" s="33"/>
      <c r="F30" s="33"/>
      <c r="G30" s="33"/>
      <c r="H30" s="33"/>
    </row>
    <row r="31" spans="2:8" ht="21" customHeight="1" x14ac:dyDescent="0.2">
      <c r="B31" s="81" t="s">
        <v>53</v>
      </c>
      <c r="C31" s="45"/>
      <c r="D31" s="46"/>
      <c r="E31" s="45"/>
      <c r="F31" s="45"/>
      <c r="G31" s="45"/>
      <c r="H31" s="45"/>
    </row>
    <row r="32" spans="2:8" ht="21" customHeight="1" x14ac:dyDescent="0.2">
      <c r="B32" s="26"/>
      <c r="C32" s="27"/>
      <c r="D32" s="33"/>
      <c r="E32" s="33"/>
      <c r="F32" s="33"/>
      <c r="G32" s="33"/>
      <c r="H32" s="33"/>
    </row>
    <row r="33" spans="2:8" ht="21" customHeight="1" x14ac:dyDescent="0.2">
      <c r="B33" s="38" t="s">
        <v>45</v>
      </c>
      <c r="C33" s="33"/>
      <c r="D33" s="28"/>
      <c r="E33" s="33"/>
      <c r="F33" s="33"/>
      <c r="G33" s="33"/>
      <c r="H33" s="33"/>
    </row>
    <row r="34" spans="2:8" ht="21" customHeight="1" x14ac:dyDescent="0.2">
      <c r="B34" s="26"/>
      <c r="C34" s="29" t="s">
        <v>43</v>
      </c>
      <c r="D34" s="33"/>
      <c r="E34" s="33"/>
      <c r="F34" s="33"/>
      <c r="G34" s="33"/>
      <c r="H34" s="33"/>
    </row>
    <row r="35" spans="2:8" ht="21" customHeight="1" x14ac:dyDescent="0.2">
      <c r="B35" s="26"/>
      <c r="C35" s="29" t="s">
        <v>44</v>
      </c>
      <c r="D35" s="33"/>
      <c r="E35" s="33"/>
      <c r="F35" s="33"/>
      <c r="G35" s="33"/>
      <c r="H35" s="33"/>
    </row>
    <row r="36" spans="2:8" ht="21" customHeight="1" x14ac:dyDescent="0.2">
      <c r="B36" s="26"/>
      <c r="C36" s="37"/>
      <c r="D36" s="33"/>
      <c r="E36" s="33"/>
      <c r="F36" s="33"/>
      <c r="G36" s="33"/>
      <c r="H36" s="129" t="s">
        <v>37</v>
      </c>
    </row>
    <row r="37" spans="2:8" ht="21" customHeight="1" x14ac:dyDescent="0.3">
      <c r="B37" s="26"/>
      <c r="C37" s="37"/>
      <c r="D37" s="65" t="s">
        <v>33</v>
      </c>
      <c r="E37" s="33"/>
      <c r="F37" s="42" t="s">
        <v>166</v>
      </c>
      <c r="G37" s="33"/>
      <c r="H37" s="129" t="s">
        <v>38</v>
      </c>
    </row>
    <row r="38" spans="2:8" ht="21" customHeight="1" x14ac:dyDescent="0.2">
      <c r="B38" s="26"/>
      <c r="C38" s="37"/>
      <c r="D38" s="36"/>
      <c r="E38" s="33"/>
      <c r="F38" s="44"/>
      <c r="G38" s="33"/>
      <c r="H38" s="123"/>
    </row>
    <row r="39" spans="2:8" ht="21" customHeight="1" x14ac:dyDescent="0.2">
      <c r="B39" s="26"/>
      <c r="C39" s="33"/>
      <c r="D39" s="65" t="s">
        <v>19</v>
      </c>
      <c r="F39" t="s">
        <v>58</v>
      </c>
      <c r="G39" s="63" t="s">
        <v>40</v>
      </c>
      <c r="H39" s="124" t="str">
        <f>利用申請記入シート!D25&amp;利用申請記入シート!D27&amp;"利用申請"</f>
        <v>20230000競技会略称名利用申請</v>
      </c>
    </row>
    <row r="40" spans="2:8" ht="21" customHeight="1" x14ac:dyDescent="0.2">
      <c r="B40" s="26"/>
      <c r="C40" s="33"/>
      <c r="D40" s="36"/>
      <c r="F40" s="28" t="s">
        <v>160</v>
      </c>
      <c r="G40" s="28"/>
      <c r="H40" s="124"/>
    </row>
    <row r="41" spans="2:8" ht="21" customHeight="1" x14ac:dyDescent="0.2">
      <c r="B41" s="26"/>
      <c r="C41" s="33"/>
      <c r="D41" s="65" t="s">
        <v>20</v>
      </c>
      <c r="E41" s="35"/>
      <c r="F41" s="29" t="s">
        <v>34</v>
      </c>
      <c r="G41" s="62" t="s">
        <v>39</v>
      </c>
      <c r="H41" s="125" t="s">
        <v>34</v>
      </c>
    </row>
    <row r="42" spans="2:8" ht="21" customHeight="1" x14ac:dyDescent="0.2">
      <c r="B42" s="26"/>
      <c r="C42" s="33"/>
      <c r="D42" s="36"/>
      <c r="E42" s="35"/>
      <c r="F42" s="29"/>
      <c r="G42" s="29"/>
      <c r="H42" s="125"/>
    </row>
    <row r="43" spans="2:8" ht="21" customHeight="1" x14ac:dyDescent="0.2">
      <c r="B43" s="26"/>
      <c r="C43" s="33"/>
      <c r="D43" s="30"/>
      <c r="E43" s="35"/>
      <c r="F43" s="82" t="s">
        <v>54</v>
      </c>
      <c r="G43" s="29"/>
      <c r="H43" s="125" t="str">
        <f>"正式大会名："&amp;利用申請記入シート!D28&amp;"（"&amp;利用申請記入シート!D24&amp;"）"</f>
        <v>正式大会名：競技会正式名称（23160000）</v>
      </c>
    </row>
    <row r="44" spans="2:8" ht="21" customHeight="1" x14ac:dyDescent="0.2">
      <c r="B44" s="26"/>
      <c r="C44" s="33"/>
      <c r="D44" s="30"/>
      <c r="E44" s="35"/>
      <c r="F44" s="82" t="s">
        <v>55</v>
      </c>
      <c r="G44" s="29"/>
      <c r="H44" s="125" t="str">
        <f>"大会会場："&amp;利用申請記入シート!D23&amp;"（"&amp;利用申請記入シート!D22&amp;"）"</f>
        <v>大会会場：競技場名（160000）</v>
      </c>
    </row>
    <row r="45" spans="2:8" ht="21" customHeight="1" x14ac:dyDescent="0.2">
      <c r="B45" s="26"/>
      <c r="C45" s="33"/>
      <c r="D45" s="30"/>
      <c r="E45" s="35"/>
      <c r="F45" s="82" t="s">
        <v>36</v>
      </c>
      <c r="G45" s="29"/>
      <c r="H45" s="125" t="str">
        <f>"大会開催期日："&amp;利用申請記入シート!D25&amp;"-"&amp;利用申請記入シート!D26</f>
        <v>大会開催期日：20230000-20230000</v>
      </c>
    </row>
    <row r="46" spans="2:8" ht="21" customHeight="1" x14ac:dyDescent="0.2">
      <c r="B46" s="26"/>
      <c r="C46" s="33"/>
      <c r="D46" s="30"/>
      <c r="E46" s="35"/>
      <c r="F46" s="82" t="s">
        <v>56</v>
      </c>
      <c r="G46" s="29"/>
      <c r="H46" s="125" t="str">
        <f>"申請責任者："&amp;利用申請記入シート!D12&amp;"（"&amp;利用申請記入シート!D13&amp;"）"</f>
        <v>申請責任者：ＡＲ申請者名（ＡＲ申請者携帯番号）</v>
      </c>
    </row>
    <row r="47" spans="2:8" ht="21" customHeight="1" x14ac:dyDescent="0.2">
      <c r="B47" s="26"/>
      <c r="C47" s="32"/>
      <c r="D47" s="32"/>
      <c r="E47" s="33"/>
      <c r="F47" s="82" t="s">
        <v>57</v>
      </c>
      <c r="G47" s="29"/>
      <c r="H47" s="125" t="str">
        <f>"担当陸協名："&amp;利用申請記入シート!D32</f>
        <v>担当陸協名：主催名</v>
      </c>
    </row>
    <row r="48" spans="2:8" ht="21" customHeight="1" x14ac:dyDescent="0.2">
      <c r="B48" s="26"/>
      <c r="C48" s="27"/>
      <c r="D48" s="33"/>
      <c r="E48" s="33"/>
      <c r="F48" s="33"/>
      <c r="G48" s="33"/>
      <c r="H48" s="123"/>
    </row>
    <row r="49" spans="2:8" ht="21" customHeight="1" x14ac:dyDescent="0.2">
      <c r="B49" s="26"/>
      <c r="C49" s="37"/>
      <c r="D49" s="66" t="s">
        <v>21</v>
      </c>
      <c r="E49" s="33"/>
      <c r="F49" s="33" t="s">
        <v>35</v>
      </c>
      <c r="G49" s="33"/>
      <c r="H49" s="33"/>
    </row>
    <row r="50" spans="2:8" ht="21" customHeight="1" x14ac:dyDescent="0.2">
      <c r="B50" s="26"/>
      <c r="C50" s="27"/>
      <c r="D50" s="33"/>
      <c r="E50" s="33"/>
      <c r="F50" s="33" t="s">
        <v>23</v>
      </c>
      <c r="G50" s="33"/>
      <c r="H50" s="33"/>
    </row>
    <row r="51" spans="2:8" ht="21" customHeight="1" x14ac:dyDescent="0.2">
      <c r="B51" s="26"/>
      <c r="C51" s="28"/>
      <c r="D51" s="33"/>
      <c r="E51" s="33"/>
      <c r="F51" s="33" t="s">
        <v>22</v>
      </c>
      <c r="H51" s="33"/>
    </row>
    <row r="52" spans="2:8" x14ac:dyDescent="0.2">
      <c r="B52" s="26"/>
      <c r="C52" s="28"/>
      <c r="D52" s="33"/>
      <c r="E52" s="33"/>
      <c r="F52" s="33"/>
      <c r="H52" s="33"/>
    </row>
    <row r="53" spans="2:8" ht="14" x14ac:dyDescent="0.2">
      <c r="B53" s="26"/>
      <c r="C53" s="27"/>
      <c r="D53" s="33"/>
      <c r="E53" s="33"/>
      <c r="F53" s="33"/>
      <c r="G53" s="33"/>
      <c r="H53" s="33"/>
    </row>
    <row r="54" spans="2:8" x14ac:dyDescent="0.2">
      <c r="E54" s="33"/>
      <c r="F54" s="33"/>
      <c r="G54" s="33"/>
      <c r="H54" s="33"/>
    </row>
    <row r="55" spans="2:8" hidden="1" x14ac:dyDescent="0.2">
      <c r="E55" s="33"/>
      <c r="F55" s="33"/>
      <c r="G55" s="33"/>
      <c r="H55" s="33"/>
    </row>
    <row r="56" spans="2:8" hidden="1" x14ac:dyDescent="0.2">
      <c r="E56" s="33"/>
      <c r="F56" s="33"/>
      <c r="G56" s="33"/>
      <c r="H56" s="33"/>
    </row>
    <row r="57" spans="2:8" hidden="1" x14ac:dyDescent="0.2">
      <c r="E57" s="33"/>
      <c r="F57" s="33"/>
      <c r="G57" s="33"/>
      <c r="H57" s="33"/>
    </row>
    <row r="58" spans="2:8" hidden="1" x14ac:dyDescent="0.2">
      <c r="E58" s="29"/>
      <c r="F58" s="29"/>
      <c r="G58" s="34"/>
      <c r="H58" s="33"/>
    </row>
    <row r="59" spans="2:8" hidden="1" x14ac:dyDescent="0.2">
      <c r="B59" s="26"/>
      <c r="C59" s="33"/>
      <c r="D59" s="33"/>
      <c r="E59" s="33"/>
      <c r="F59" s="33"/>
      <c r="G59" s="33"/>
      <c r="H59" s="33"/>
    </row>
    <row r="60" spans="2:8" hidden="1" x14ac:dyDescent="0.2">
      <c r="B60" s="26"/>
      <c r="C60" s="33"/>
      <c r="D60" s="33"/>
      <c r="E60" s="33"/>
      <c r="F60" s="33"/>
      <c r="G60" s="33"/>
      <c r="H60" s="33"/>
    </row>
    <row r="61" spans="2:8" hidden="1" x14ac:dyDescent="0.2">
      <c r="B61" s="26"/>
      <c r="C61" s="33"/>
      <c r="D61" s="33"/>
      <c r="E61" s="33"/>
      <c r="F61" s="33"/>
      <c r="G61" s="33"/>
      <c r="H61" s="33"/>
    </row>
    <row r="62" spans="2:8" hidden="1" x14ac:dyDescent="0.2">
      <c r="B62" s="26"/>
      <c r="C62" s="33"/>
      <c r="D62" s="33"/>
      <c r="E62" s="33"/>
      <c r="F62" s="33"/>
      <c r="G62" s="33"/>
      <c r="H62" s="33"/>
    </row>
    <row r="63" spans="2:8" hidden="1" x14ac:dyDescent="0.2">
      <c r="B63" s="26"/>
      <c r="C63" s="26"/>
      <c r="D63" s="26"/>
      <c r="E63" s="26"/>
      <c r="F63" s="26"/>
      <c r="G63" s="26"/>
      <c r="H63" s="26"/>
    </row>
    <row r="64" spans="2:8" hidden="1" x14ac:dyDescent="0.2">
      <c r="B64" s="26"/>
      <c r="C64" s="26"/>
      <c r="D64" s="26"/>
      <c r="E64" s="26"/>
      <c r="F64" s="26"/>
      <c r="G64" s="26"/>
      <c r="H64" s="26"/>
    </row>
    <row r="65" spans="2:8" hidden="1" x14ac:dyDescent="0.2">
      <c r="B65" s="26"/>
      <c r="C65" s="26"/>
      <c r="D65" s="26"/>
      <c r="E65" s="26"/>
      <c r="F65" s="26"/>
      <c r="G65" s="26"/>
      <c r="H65" s="26"/>
    </row>
    <row r="66" spans="2:8" hidden="1" x14ac:dyDescent="0.2">
      <c r="B66" s="26"/>
      <c r="C66" s="26"/>
      <c r="D66" s="26"/>
      <c r="E66" s="26"/>
      <c r="F66" s="26"/>
      <c r="G66" s="26"/>
      <c r="H66" s="26"/>
    </row>
    <row r="67" spans="2:8" hidden="1" x14ac:dyDescent="0.2">
      <c r="B67" s="26"/>
      <c r="C67" s="26"/>
      <c r="D67" s="26"/>
      <c r="E67" s="26"/>
      <c r="F67" s="26"/>
      <c r="G67" s="26"/>
      <c r="H67" s="26"/>
    </row>
    <row r="68" spans="2:8" hidden="1" x14ac:dyDescent="0.2">
      <c r="B68" s="26"/>
      <c r="C68" s="26"/>
      <c r="D68" s="26"/>
      <c r="E68" s="26"/>
      <c r="F68" s="26"/>
      <c r="G68" s="26"/>
      <c r="H68" s="26"/>
    </row>
    <row r="69" spans="2:8" hidden="1" x14ac:dyDescent="0.2">
      <c r="B69" s="26"/>
      <c r="C69" s="26"/>
      <c r="D69" s="26"/>
      <c r="E69" s="26"/>
      <c r="F69" s="26"/>
      <c r="G69" s="26"/>
      <c r="H69" s="26"/>
    </row>
    <row r="70" spans="2:8" hidden="1" x14ac:dyDescent="0.2">
      <c r="B70" s="26"/>
      <c r="C70" s="26"/>
      <c r="D70" s="26"/>
      <c r="E70" s="26"/>
      <c r="F70" s="26"/>
      <c r="G70" s="26"/>
      <c r="H70" s="26"/>
    </row>
    <row r="71" spans="2:8" hidden="1" x14ac:dyDescent="0.2">
      <c r="B71" s="26"/>
      <c r="C71" s="26"/>
      <c r="D71" s="26"/>
      <c r="E71" s="26"/>
      <c r="F71" s="26"/>
      <c r="G71" s="26"/>
      <c r="H71" s="26"/>
    </row>
    <row r="72" spans="2:8" hidden="1" x14ac:dyDescent="0.2">
      <c r="B72" s="26"/>
      <c r="C72" s="26"/>
      <c r="D72" s="26"/>
      <c r="E72" s="26"/>
      <c r="F72" s="26"/>
      <c r="G72" s="26"/>
      <c r="H72" s="26"/>
    </row>
    <row r="73" spans="2:8" hidden="1" x14ac:dyDescent="0.2">
      <c r="B73" s="26"/>
      <c r="C73" s="26"/>
      <c r="D73" s="26"/>
      <c r="E73" s="26"/>
      <c r="F73" s="26"/>
      <c r="G73" s="26"/>
      <c r="H73" s="26"/>
    </row>
    <row r="74" spans="2:8" hidden="1" x14ac:dyDescent="0.2">
      <c r="B74" s="26"/>
      <c r="C74" s="26"/>
      <c r="D74" s="26"/>
      <c r="E74" s="26"/>
      <c r="F74" s="26"/>
      <c r="G74" s="26"/>
      <c r="H74" s="26"/>
    </row>
    <row r="75" spans="2:8" hidden="1" x14ac:dyDescent="0.2">
      <c r="B75" s="26"/>
      <c r="C75" s="26"/>
      <c r="D75" s="26"/>
      <c r="E75" s="26"/>
      <c r="F75" s="26"/>
      <c r="G75" s="26"/>
      <c r="H75" s="26"/>
    </row>
    <row r="76" spans="2:8" hidden="1" x14ac:dyDescent="0.2">
      <c r="B76" s="26"/>
      <c r="C76" s="26"/>
      <c r="D76" s="26"/>
      <c r="E76" s="26"/>
      <c r="F76" s="26"/>
      <c r="G76" s="26"/>
      <c r="H76" s="26"/>
    </row>
  </sheetData>
  <phoneticPr fontId="3"/>
  <pageMargins left="0.7" right="0.7" top="0.75" bottom="0.75" header="0.3" footer="0.3"/>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U74"/>
  <sheetViews>
    <sheetView showGridLines="0" zoomScaleNormal="100" workbookViewId="0"/>
  </sheetViews>
  <sheetFormatPr defaultColWidth="0" defaultRowHeight="13" zeroHeight="1" x14ac:dyDescent="0.2"/>
  <cols>
    <col min="1" max="1" width="7.36328125" style="11" customWidth="1"/>
    <col min="2" max="2" width="7.453125" style="119" bestFit="1" customWidth="1"/>
    <col min="3" max="3" width="40.36328125" style="11" customWidth="1"/>
    <col min="4" max="4" width="59.36328125" style="11" customWidth="1"/>
    <col min="5" max="6" width="1" style="11" customWidth="1"/>
    <col min="7" max="7" width="25.7265625" style="11" customWidth="1"/>
    <col min="8" max="14" width="9" style="11" hidden="1" customWidth="1"/>
    <col min="15" max="15" width="1.90625" style="11" hidden="1" customWidth="1"/>
    <col min="16" max="16" width="8.7265625" style="11" hidden="1" customWidth="1"/>
    <col min="17" max="21" width="0" style="11" hidden="1" customWidth="1"/>
    <col min="22" max="16384" width="8.7265625" style="11" hidden="1"/>
  </cols>
  <sheetData>
    <row r="1" spans="2:16" ht="12.75" customHeight="1" x14ac:dyDescent="0.2"/>
    <row r="2" spans="2:16" ht="16.5" x14ac:dyDescent="0.2">
      <c r="C2" s="117" t="s">
        <v>161</v>
      </c>
      <c r="D2" s="26"/>
      <c r="E2" s="26"/>
      <c r="F2" s="26"/>
      <c r="G2" s="26"/>
    </row>
    <row r="3" spans="2:16" ht="7" customHeight="1" x14ac:dyDescent="0.2">
      <c r="C3" s="2"/>
      <c r="D3" s="2"/>
      <c r="E3" s="2"/>
      <c r="F3" s="2"/>
      <c r="G3" s="2"/>
      <c r="I3" s="55"/>
      <c r="J3" s="55"/>
      <c r="K3" s="55"/>
      <c r="L3" s="2"/>
      <c r="M3" s="3"/>
      <c r="N3" s="2"/>
    </row>
    <row r="4" spans="2:16" ht="16.5" x14ac:dyDescent="0.2">
      <c r="C4" s="120" t="s">
        <v>32</v>
      </c>
      <c r="D4" s="2"/>
      <c r="E4" s="2"/>
      <c r="F4" s="2"/>
      <c r="G4" s="2"/>
      <c r="H4" s="55"/>
      <c r="I4" s="55"/>
      <c r="J4" s="55"/>
      <c r="K4" s="55"/>
      <c r="L4" s="2"/>
      <c r="M4" s="3"/>
      <c r="N4" s="2"/>
    </row>
    <row r="5" spans="2:16" ht="16.5" x14ac:dyDescent="0.2">
      <c r="C5" s="120" t="s">
        <v>74</v>
      </c>
      <c r="D5" s="2"/>
      <c r="E5" s="2"/>
      <c r="F5" s="2"/>
      <c r="G5" s="2"/>
      <c r="H5" s="55"/>
      <c r="I5" s="55"/>
      <c r="J5" s="55"/>
      <c r="K5" s="55"/>
      <c r="L5" s="2"/>
      <c r="M5" s="3"/>
      <c r="N5" s="2"/>
    </row>
    <row r="6" spans="2:16" x14ac:dyDescent="0.2">
      <c r="C6" s="1"/>
      <c r="D6" s="58"/>
      <c r="E6" s="3"/>
      <c r="F6" s="118"/>
      <c r="G6" s="2"/>
      <c r="H6" s="2"/>
      <c r="I6" s="3"/>
      <c r="J6" s="2"/>
      <c r="K6" s="2"/>
      <c r="L6" s="2"/>
      <c r="M6" s="2"/>
      <c r="N6" s="2"/>
      <c r="P6" s="2"/>
    </row>
    <row r="7" spans="2:16" ht="8.25" customHeight="1" x14ac:dyDescent="0.2">
      <c r="C7" s="2"/>
      <c r="D7" s="2"/>
      <c r="E7" s="2"/>
      <c r="F7" s="2"/>
      <c r="G7" s="2"/>
      <c r="H7" s="2"/>
      <c r="I7" s="2"/>
      <c r="J7" s="2"/>
      <c r="K7" s="2"/>
      <c r="L7" s="2"/>
      <c r="M7" s="2"/>
      <c r="N7" s="2"/>
      <c r="O7" s="2"/>
      <c r="P7" s="2"/>
    </row>
    <row r="8" spans="2:16" ht="16.5" x14ac:dyDescent="0.2">
      <c r="C8" s="17" t="s">
        <v>7</v>
      </c>
      <c r="D8" s="2"/>
      <c r="E8" s="2"/>
      <c r="F8" s="2"/>
      <c r="G8" s="2"/>
      <c r="H8" s="2"/>
      <c r="I8" s="2"/>
      <c r="J8" s="2"/>
      <c r="K8" s="2"/>
      <c r="L8" s="2"/>
      <c r="M8" s="2"/>
      <c r="N8" s="2"/>
      <c r="O8" s="2"/>
      <c r="P8" s="2"/>
    </row>
    <row r="9" spans="2:16" ht="19" x14ac:dyDescent="0.2">
      <c r="D9" s="18" t="s">
        <v>0</v>
      </c>
      <c r="F9" s="2"/>
      <c r="G9" s="2"/>
      <c r="H9" s="2"/>
      <c r="I9" s="2"/>
      <c r="J9" s="2"/>
      <c r="K9" s="2"/>
      <c r="L9" s="2"/>
      <c r="M9" s="2"/>
      <c r="N9" s="2"/>
      <c r="O9" s="2"/>
      <c r="P9" s="2"/>
    </row>
    <row r="10" spans="2:16" ht="9" customHeight="1" x14ac:dyDescent="0.2">
      <c r="D10" s="2"/>
      <c r="E10" s="18"/>
      <c r="F10" s="2"/>
      <c r="G10" s="2"/>
      <c r="H10" s="2"/>
      <c r="I10" s="2"/>
      <c r="J10" s="2"/>
      <c r="K10" s="2"/>
      <c r="L10" s="2"/>
      <c r="M10" s="2"/>
      <c r="N10" s="2"/>
      <c r="O10" s="2"/>
      <c r="P10" s="2"/>
    </row>
    <row r="11" spans="2:16" ht="25.5" customHeight="1" x14ac:dyDescent="0.2">
      <c r="B11" s="138" t="s">
        <v>89</v>
      </c>
      <c r="C11" s="131" t="s">
        <v>162</v>
      </c>
      <c r="D11" s="92">
        <v>20230000</v>
      </c>
      <c r="E11" s="88"/>
      <c r="F11" s="88"/>
      <c r="G11" s="88"/>
      <c r="H11" s="2"/>
      <c r="I11" s="56"/>
      <c r="J11" s="2"/>
      <c r="P11" s="2"/>
    </row>
    <row r="12" spans="2:16" ht="25.5" customHeight="1" x14ac:dyDescent="0.2">
      <c r="B12" s="138" t="s">
        <v>89</v>
      </c>
      <c r="C12" s="132" t="s">
        <v>108</v>
      </c>
      <c r="D12" s="93" t="s">
        <v>76</v>
      </c>
      <c r="E12" s="89"/>
      <c r="F12" s="89"/>
      <c r="G12" s="89"/>
      <c r="H12" s="53"/>
      <c r="J12" s="3"/>
    </row>
    <row r="13" spans="2:16" ht="25.5" customHeight="1" x14ac:dyDescent="0.2">
      <c r="B13" s="138" t="s">
        <v>89</v>
      </c>
      <c r="C13" s="132" t="s">
        <v>109</v>
      </c>
      <c r="D13" s="94" t="s">
        <v>77</v>
      </c>
      <c r="E13" s="90"/>
      <c r="F13" s="90"/>
      <c r="G13" s="90"/>
      <c r="H13" s="54"/>
    </row>
    <row r="14" spans="2:16" ht="25.5" customHeight="1" x14ac:dyDescent="0.2">
      <c r="B14" s="138" t="s">
        <v>89</v>
      </c>
      <c r="C14" s="132" t="s">
        <v>110</v>
      </c>
      <c r="D14" s="94" t="s">
        <v>78</v>
      </c>
      <c r="E14" s="90"/>
      <c r="F14" s="90"/>
      <c r="G14" s="90"/>
      <c r="H14" s="54"/>
    </row>
    <row r="15" spans="2:16" ht="9" customHeight="1" x14ac:dyDescent="0.2">
      <c r="B15" s="139"/>
      <c r="C15" s="14"/>
      <c r="D15" s="57"/>
      <c r="E15" s="57"/>
      <c r="F15" s="57"/>
      <c r="G15" s="57"/>
      <c r="H15" s="54"/>
    </row>
    <row r="16" spans="2:16" ht="25.5" customHeight="1" x14ac:dyDescent="0.2">
      <c r="B16" s="138" t="s">
        <v>89</v>
      </c>
      <c r="C16" s="133" t="s">
        <v>111</v>
      </c>
      <c r="D16" s="93"/>
      <c r="E16" s="53"/>
      <c r="F16" s="91"/>
      <c r="H16" s="51"/>
      <c r="J16" s="16"/>
      <c r="K16" s="26"/>
      <c r="L16" s="26"/>
      <c r="M16" s="26"/>
      <c r="N16" s="26"/>
      <c r="P16" s="15"/>
    </row>
    <row r="17" spans="2:16" ht="9" customHeight="1" x14ac:dyDescent="0.2">
      <c r="B17" s="139"/>
      <c r="C17" s="2"/>
      <c r="D17" s="49"/>
      <c r="E17" s="49"/>
      <c r="F17" s="49"/>
      <c r="G17" s="49"/>
      <c r="J17" s="48"/>
      <c r="K17" s="15"/>
      <c r="L17" s="15"/>
      <c r="M17" s="15"/>
      <c r="N17" s="15"/>
      <c r="P17" s="15"/>
    </row>
    <row r="18" spans="2:16" x14ac:dyDescent="0.2">
      <c r="B18" s="139"/>
      <c r="C18" s="64" t="s">
        <v>5</v>
      </c>
      <c r="D18" s="12" t="s">
        <v>25</v>
      </c>
      <c r="F18" s="8"/>
      <c r="G18" s="9"/>
      <c r="H18" s="2"/>
      <c r="I18" s="2"/>
      <c r="J18" s="2"/>
      <c r="K18" s="2"/>
      <c r="L18" s="2"/>
      <c r="M18" s="4"/>
      <c r="N18" s="2"/>
      <c r="O18" s="2"/>
    </row>
    <row r="19" spans="2:16" ht="25.5" customHeight="1" x14ac:dyDescent="0.2">
      <c r="B19" s="140" t="s">
        <v>90</v>
      </c>
      <c r="C19" s="134" t="s">
        <v>112</v>
      </c>
      <c r="D19" s="163" t="s">
        <v>52</v>
      </c>
      <c r="E19" s="95"/>
      <c r="F19" s="95"/>
      <c r="G19" s="96"/>
      <c r="H19" s="2"/>
      <c r="I19" s="2"/>
      <c r="J19" s="16"/>
      <c r="L19" s="16"/>
      <c r="M19" s="7"/>
      <c r="N19" s="16"/>
      <c r="O19" s="16"/>
      <c r="P19" s="12"/>
    </row>
    <row r="20" spans="2:16" ht="25.5" customHeight="1" x14ac:dyDescent="0.2">
      <c r="B20" s="140" t="s">
        <v>91</v>
      </c>
      <c r="C20" s="134" t="s">
        <v>120</v>
      </c>
      <c r="D20" s="106" t="s">
        <v>104</v>
      </c>
      <c r="E20" s="97"/>
      <c r="F20" s="97"/>
      <c r="G20" s="148"/>
      <c r="H20" s="97"/>
      <c r="I20" s="97"/>
      <c r="J20" s="16"/>
      <c r="L20" s="16"/>
      <c r="M20" s="7"/>
      <c r="N20" s="16"/>
      <c r="O20" s="16"/>
      <c r="P20" s="12"/>
    </row>
    <row r="21" spans="2:16" ht="9" customHeight="1" x14ac:dyDescent="0.2">
      <c r="B21" s="139"/>
      <c r="C21" s="64"/>
      <c r="D21" s="87"/>
      <c r="E21" s="97"/>
      <c r="F21" s="97"/>
      <c r="G21" s="97"/>
      <c r="H21" s="97"/>
      <c r="I21" s="97"/>
      <c r="J21" s="16"/>
      <c r="L21" s="16"/>
      <c r="M21" s="7"/>
      <c r="N21" s="16"/>
      <c r="O21" s="16"/>
      <c r="P21" s="12"/>
    </row>
    <row r="22" spans="2:16" ht="26.15" customHeight="1" x14ac:dyDescent="0.2">
      <c r="B22" s="138" t="s">
        <v>89</v>
      </c>
      <c r="C22" s="131" t="s">
        <v>113</v>
      </c>
      <c r="D22" s="93">
        <v>160000</v>
      </c>
      <c r="E22" s="98"/>
      <c r="F22" s="98"/>
      <c r="G22" s="99" t="str">
        <f>IF(AND(LEFT(D22,2)="16",LEN(D22)=6),"","コード番号を再確認してください")</f>
        <v/>
      </c>
      <c r="H22" s="2"/>
    </row>
    <row r="23" spans="2:16" ht="26.15" customHeight="1" x14ac:dyDescent="0.2">
      <c r="B23" s="138" t="s">
        <v>89</v>
      </c>
      <c r="C23" s="131" t="s">
        <v>114</v>
      </c>
      <c r="D23" s="93" t="s">
        <v>97</v>
      </c>
      <c r="E23" s="97"/>
      <c r="F23" s="97"/>
      <c r="G23" s="97"/>
      <c r="H23" s="97"/>
      <c r="I23" s="97"/>
    </row>
    <row r="24" spans="2:16" ht="24" x14ac:dyDescent="0.2">
      <c r="B24" s="138" t="s">
        <v>92</v>
      </c>
      <c r="C24" s="133" t="s">
        <v>115</v>
      </c>
      <c r="D24" s="93">
        <v>23160000</v>
      </c>
      <c r="E24" s="98"/>
      <c r="F24" s="98"/>
      <c r="G24" s="166" t="str">
        <f>IF(AND(LEFT(D24,2)="23",LEN(D24)=8),"","コード番号を間違えていませんか")</f>
        <v/>
      </c>
      <c r="H24" s="2"/>
      <c r="I24" s="2"/>
      <c r="J24" s="16"/>
    </row>
    <row r="25" spans="2:16" ht="26.15" customHeight="1" x14ac:dyDescent="0.2">
      <c r="B25" s="138" t="s">
        <v>89</v>
      </c>
      <c r="C25" s="131" t="s">
        <v>87</v>
      </c>
      <c r="D25" s="107">
        <v>20230000</v>
      </c>
      <c r="E25" s="86"/>
      <c r="F25" s="5"/>
      <c r="I25" s="100" t="str">
        <f>IF(OR(D25="",D26=""),"必須です","")</f>
        <v/>
      </c>
      <c r="J25" s="12"/>
      <c r="L25" s="12"/>
      <c r="M25" s="12"/>
    </row>
    <row r="26" spans="2:16" ht="26.15" customHeight="1" x14ac:dyDescent="0.2">
      <c r="B26" s="138" t="s">
        <v>89</v>
      </c>
      <c r="C26" s="131" t="s">
        <v>88</v>
      </c>
      <c r="D26" s="107">
        <v>20230000</v>
      </c>
      <c r="E26" s="86"/>
      <c r="F26" s="5"/>
      <c r="G26" s="86"/>
      <c r="H26" s="86"/>
      <c r="I26" s="100"/>
      <c r="J26" s="12"/>
      <c r="L26" s="12"/>
      <c r="M26" s="12"/>
    </row>
    <row r="27" spans="2:16" ht="24" x14ac:dyDescent="0.2">
      <c r="B27" s="138" t="s">
        <v>89</v>
      </c>
      <c r="C27" s="131" t="s">
        <v>163</v>
      </c>
      <c r="D27" s="105" t="s">
        <v>98</v>
      </c>
      <c r="E27" s="101"/>
      <c r="F27" s="101"/>
      <c r="G27" s="77"/>
      <c r="H27" s="13" t="str">
        <f>IF(LENB(D27)&gt;16,"全角8文字を越えています","")</f>
        <v/>
      </c>
      <c r="J27" s="21"/>
      <c r="K27" s="15"/>
      <c r="L27" s="15"/>
      <c r="M27" s="15"/>
      <c r="N27" s="15"/>
    </row>
    <row r="28" spans="2:16" ht="24" x14ac:dyDescent="0.2">
      <c r="B28" s="138" t="s">
        <v>89</v>
      </c>
      <c r="C28" s="131" t="s">
        <v>116</v>
      </c>
      <c r="D28" s="93" t="s">
        <v>99</v>
      </c>
      <c r="E28" s="102"/>
      <c r="F28" s="102"/>
      <c r="G28" s="102"/>
      <c r="H28" s="102"/>
      <c r="I28" s="102"/>
      <c r="J28" s="20"/>
    </row>
    <row r="29" spans="2:16" ht="26" x14ac:dyDescent="0.2">
      <c r="B29" s="138" t="s">
        <v>89</v>
      </c>
      <c r="C29" s="131" t="s">
        <v>132</v>
      </c>
      <c r="D29" s="93" t="s">
        <v>100</v>
      </c>
      <c r="E29" s="102"/>
      <c r="F29" s="102"/>
      <c r="G29" s="102"/>
      <c r="H29" s="102"/>
      <c r="I29" s="102"/>
      <c r="J29" s="20"/>
    </row>
    <row r="30" spans="2:16" ht="25.5" customHeight="1" x14ac:dyDescent="0.2">
      <c r="B30" s="145"/>
      <c r="C30" s="146" t="s">
        <v>105</v>
      </c>
      <c r="D30" s="144" t="s">
        <v>101</v>
      </c>
      <c r="E30" s="102"/>
      <c r="F30" s="102"/>
      <c r="G30" s="102"/>
      <c r="H30" s="102"/>
      <c r="I30" s="102"/>
      <c r="J30" s="20"/>
    </row>
    <row r="31" spans="2:16" ht="25.5" customHeight="1" x14ac:dyDescent="0.2">
      <c r="B31" s="147" t="s">
        <v>89</v>
      </c>
      <c r="C31" s="146" t="s">
        <v>133</v>
      </c>
      <c r="D31" s="93"/>
      <c r="E31" s="102"/>
      <c r="F31" s="102"/>
      <c r="G31" s="102"/>
      <c r="H31" s="102"/>
      <c r="I31" s="102"/>
      <c r="J31" s="20"/>
    </row>
    <row r="32" spans="2:16" ht="24" x14ac:dyDescent="0.2">
      <c r="B32" s="138" t="s">
        <v>89</v>
      </c>
      <c r="C32" s="132" t="s">
        <v>106</v>
      </c>
      <c r="D32" s="93" t="s">
        <v>102</v>
      </c>
      <c r="E32" s="89"/>
      <c r="F32" s="89"/>
      <c r="G32" s="89"/>
      <c r="H32" s="103"/>
      <c r="I32" s="103"/>
      <c r="J32" s="13"/>
      <c r="P32" s="2"/>
    </row>
    <row r="33" spans="2:21" ht="24" x14ac:dyDescent="0.2">
      <c r="B33" s="138" t="s">
        <v>89</v>
      </c>
      <c r="C33" s="133" t="s">
        <v>117</v>
      </c>
      <c r="D33" s="105"/>
      <c r="E33" s="104"/>
      <c r="F33" s="104"/>
      <c r="G33" s="57"/>
      <c r="H33" s="54"/>
    </row>
    <row r="34" spans="2:21" ht="26.15" customHeight="1" x14ac:dyDescent="0.2">
      <c r="B34" s="138" t="s">
        <v>89</v>
      </c>
      <c r="C34" s="131" t="s">
        <v>94</v>
      </c>
      <c r="D34" s="107">
        <v>20230000</v>
      </c>
      <c r="E34" s="86"/>
      <c r="F34" s="5"/>
      <c r="I34" s="100" t="str">
        <f>IF(OR(D34="",D35=""),"必須です","")</f>
        <v/>
      </c>
      <c r="J34" s="21"/>
      <c r="K34" s="22"/>
      <c r="L34" s="22"/>
      <c r="M34" s="22"/>
    </row>
    <row r="35" spans="2:21" ht="26.15" customHeight="1" x14ac:dyDescent="0.2">
      <c r="B35" s="138" t="s">
        <v>89</v>
      </c>
      <c r="C35" s="131" t="s">
        <v>93</v>
      </c>
      <c r="D35" s="107">
        <v>20230000</v>
      </c>
      <c r="E35" s="86"/>
      <c r="F35" s="5"/>
      <c r="G35" s="86"/>
      <c r="H35" s="86"/>
      <c r="I35" s="100"/>
      <c r="J35" s="21"/>
      <c r="K35" s="22"/>
      <c r="L35" s="22"/>
      <c r="M35" s="22"/>
    </row>
    <row r="36" spans="2:21" ht="26" x14ac:dyDescent="0.2">
      <c r="B36" s="138" t="s">
        <v>89</v>
      </c>
      <c r="C36" s="132" t="s">
        <v>95</v>
      </c>
      <c r="D36" s="93" t="s">
        <v>80</v>
      </c>
      <c r="E36" s="57"/>
      <c r="F36" s="57"/>
      <c r="G36" s="57"/>
      <c r="H36" s="54"/>
    </row>
    <row r="37" spans="2:21" ht="24" x14ac:dyDescent="0.2">
      <c r="B37" s="138"/>
      <c r="C37" s="135" t="s">
        <v>107</v>
      </c>
      <c r="D37" s="94" t="s">
        <v>81</v>
      </c>
      <c r="E37" s="57"/>
      <c r="F37" s="57"/>
      <c r="G37" s="57"/>
      <c r="H37" s="54"/>
    </row>
    <row r="38" spans="2:21" ht="8.25" customHeight="1" x14ac:dyDescent="0.2">
      <c r="B38" s="139"/>
      <c r="C38" s="2"/>
      <c r="D38" s="52"/>
      <c r="E38" s="50"/>
      <c r="F38" s="50"/>
      <c r="G38" s="50"/>
      <c r="H38" s="50"/>
      <c r="I38" s="50"/>
      <c r="J38" s="2"/>
      <c r="K38" s="2"/>
      <c r="L38" s="2"/>
      <c r="M38" s="4"/>
      <c r="N38" s="2"/>
      <c r="O38" s="2"/>
    </row>
    <row r="39" spans="2:21" ht="19" x14ac:dyDescent="0.2">
      <c r="B39" s="139"/>
      <c r="C39" s="2" t="s">
        <v>75</v>
      </c>
      <c r="D39" s="59"/>
      <c r="E39" s="50"/>
      <c r="F39" s="50"/>
      <c r="G39" s="50"/>
      <c r="H39" s="50"/>
      <c r="I39" s="50"/>
      <c r="J39" s="2"/>
      <c r="K39" s="2"/>
      <c r="L39" s="2"/>
      <c r="M39" s="4"/>
      <c r="N39" s="2"/>
      <c r="O39" s="2"/>
    </row>
    <row r="40" spans="2:21" ht="22.5" customHeight="1" x14ac:dyDescent="0.2">
      <c r="B40" s="141" t="s">
        <v>96</v>
      </c>
      <c r="C40" s="136" t="s">
        <v>26</v>
      </c>
      <c r="D40" s="93"/>
      <c r="E40" s="60"/>
      <c r="F40" s="57"/>
      <c r="I40" s="2"/>
      <c r="J40" s="2"/>
      <c r="K40" s="2"/>
      <c r="L40" s="2"/>
      <c r="T40" s="2"/>
      <c r="U40" s="2"/>
    </row>
    <row r="41" spans="2:21" ht="22.5" customHeight="1" x14ac:dyDescent="0.2">
      <c r="B41" s="142"/>
      <c r="C41" s="136" t="s">
        <v>27</v>
      </c>
      <c r="D41" s="93"/>
      <c r="E41" s="60"/>
      <c r="F41" s="57"/>
      <c r="I41" s="2"/>
      <c r="J41" s="2"/>
      <c r="K41" s="2"/>
      <c r="L41" s="2"/>
      <c r="T41" s="2"/>
      <c r="U41" s="2"/>
    </row>
    <row r="42" spans="2:21" ht="22.5" customHeight="1" x14ac:dyDescent="0.2">
      <c r="B42" s="142"/>
      <c r="C42" s="136" t="s">
        <v>28</v>
      </c>
      <c r="D42" s="93"/>
      <c r="E42" s="60"/>
      <c r="F42" s="57"/>
      <c r="I42" s="2"/>
      <c r="J42" s="2"/>
      <c r="K42" s="2"/>
      <c r="L42" s="2"/>
      <c r="T42" s="2"/>
      <c r="U42" s="2"/>
    </row>
    <row r="43" spans="2:21" ht="22.5" customHeight="1" x14ac:dyDescent="0.2">
      <c r="B43" s="142"/>
      <c r="C43" s="137" t="s">
        <v>29</v>
      </c>
      <c r="D43" s="93"/>
      <c r="E43" s="61"/>
      <c r="F43" s="57"/>
      <c r="G43" s="49"/>
      <c r="H43" s="17"/>
      <c r="I43" s="2"/>
      <c r="J43" s="2"/>
      <c r="K43" s="2"/>
      <c r="L43" s="2"/>
      <c r="T43" s="2"/>
      <c r="U43" s="2"/>
    </row>
    <row r="44" spans="2:21" ht="22.5" customHeight="1" x14ac:dyDescent="0.2">
      <c r="B44" s="142"/>
      <c r="C44" s="137" t="s">
        <v>30</v>
      </c>
      <c r="D44" s="93"/>
      <c r="E44" s="61"/>
      <c r="F44" s="57"/>
      <c r="G44" s="49"/>
      <c r="H44" s="17"/>
      <c r="I44" s="2"/>
      <c r="J44" s="2"/>
      <c r="K44" s="2"/>
      <c r="L44" s="2"/>
      <c r="T44" s="2"/>
      <c r="U44" s="2"/>
    </row>
    <row r="45" spans="2:21" ht="22.5" customHeight="1" x14ac:dyDescent="0.2">
      <c r="B45" s="143"/>
      <c r="C45" s="137" t="s">
        <v>31</v>
      </c>
      <c r="D45" s="93"/>
      <c r="E45" s="61"/>
      <c r="F45" s="57"/>
      <c r="G45" s="49"/>
      <c r="H45" s="17"/>
      <c r="I45" s="2"/>
      <c r="J45" s="2"/>
      <c r="K45" s="2"/>
      <c r="L45" s="2"/>
      <c r="T45" s="2"/>
      <c r="U45" s="2"/>
    </row>
    <row r="46" spans="2:21" ht="9.75" customHeight="1" x14ac:dyDescent="0.2">
      <c r="B46" s="139"/>
      <c r="C46" s="2"/>
      <c r="D46" s="49"/>
      <c r="E46" s="49"/>
      <c r="F46" s="49"/>
      <c r="G46" s="49"/>
      <c r="H46" s="2"/>
      <c r="I46" s="2"/>
      <c r="J46" s="2"/>
      <c r="K46" s="2"/>
      <c r="L46" s="2"/>
      <c r="T46" s="2"/>
      <c r="U46" s="2"/>
    </row>
    <row r="47" spans="2:21" ht="25" x14ac:dyDescent="0.2">
      <c r="B47" s="138" t="s">
        <v>89</v>
      </c>
      <c r="C47" s="131" t="s">
        <v>84</v>
      </c>
      <c r="D47" s="93" t="s">
        <v>83</v>
      </c>
      <c r="E47" s="109"/>
      <c r="F47" s="109"/>
      <c r="G47" s="23"/>
      <c r="H47" s="24"/>
      <c r="I47" s="6"/>
      <c r="J47" s="20"/>
      <c r="K47" s="22"/>
      <c r="L47" s="22"/>
      <c r="M47" s="22"/>
    </row>
    <row r="48" spans="2:21" ht="19.5" thickBot="1" x14ac:dyDescent="0.25">
      <c r="C48" s="11" t="s">
        <v>79</v>
      </c>
      <c r="D48" s="23"/>
      <c r="E48" s="24"/>
      <c r="F48" s="5"/>
      <c r="G48" s="23"/>
      <c r="H48" s="24"/>
      <c r="I48" s="6"/>
      <c r="J48" s="21"/>
      <c r="K48" s="22"/>
      <c r="L48" s="22"/>
      <c r="M48" s="22"/>
    </row>
    <row r="49" spans="3:17" ht="59.15" customHeight="1" thickTop="1" x14ac:dyDescent="0.2">
      <c r="C49" s="25" t="str">
        <f>IF(OR(D32="",D25=""),"",D32&amp;"は")</f>
        <v>主催名は</v>
      </c>
      <c r="D49" s="164" t="s">
        <v>134</v>
      </c>
      <c r="E49" s="110"/>
      <c r="F49" s="111"/>
      <c r="G49" s="112"/>
    </row>
    <row r="50" spans="3:17" ht="55.5" customHeight="1" thickBot="1" x14ac:dyDescent="0.25">
      <c r="C50" s="122"/>
      <c r="D50" s="165" t="s">
        <v>164</v>
      </c>
      <c r="E50" s="113"/>
      <c r="F50" s="78"/>
      <c r="G50" s="112"/>
      <c r="I50" s="114"/>
      <c r="J50" s="115"/>
    </row>
    <row r="51" spans="3:17" ht="22.5" customHeight="1" thickTop="1" x14ac:dyDescent="0.2">
      <c r="C51" s="121" t="s">
        <v>82</v>
      </c>
    </row>
    <row r="52" spans="3:17" ht="3" customHeight="1" x14ac:dyDescent="0.2">
      <c r="C52" s="1"/>
      <c r="D52" s="1"/>
      <c r="E52" s="2"/>
      <c r="F52" s="2"/>
      <c r="G52" s="2"/>
      <c r="H52" s="2"/>
      <c r="I52" s="2"/>
      <c r="J52" s="2"/>
      <c r="K52" s="2"/>
      <c r="L52" s="2"/>
      <c r="M52" s="2"/>
      <c r="N52" s="2"/>
      <c r="O52" s="2"/>
      <c r="P52" s="2"/>
      <c r="Q52" s="2"/>
    </row>
    <row r="53" spans="3:17" x14ac:dyDescent="0.2">
      <c r="C53" s="120" t="s">
        <v>13</v>
      </c>
      <c r="D53" s="2"/>
      <c r="E53" s="2"/>
      <c r="F53" s="2"/>
      <c r="G53" s="2"/>
      <c r="H53" s="2"/>
      <c r="I53" s="2"/>
      <c r="J53" s="2"/>
      <c r="K53" s="2"/>
      <c r="L53" s="2"/>
      <c r="M53" s="2"/>
      <c r="N53" s="2"/>
      <c r="O53" s="2"/>
      <c r="P53" s="2"/>
      <c r="Q53" s="2"/>
    </row>
    <row r="54" spans="3:17" x14ac:dyDescent="0.2">
      <c r="C54" s="2"/>
      <c r="D54" s="2"/>
      <c r="E54" s="2"/>
      <c r="F54" s="2"/>
      <c r="G54" s="2"/>
      <c r="H54" s="2"/>
      <c r="I54" s="2"/>
      <c r="J54" s="2"/>
      <c r="K54" s="2"/>
      <c r="L54" s="2"/>
      <c r="M54" s="2"/>
      <c r="N54" s="2"/>
      <c r="O54" s="2"/>
      <c r="P54" s="2"/>
      <c r="Q54" s="2"/>
    </row>
    <row r="55" spans="3:17" ht="14" x14ac:dyDescent="0.2">
      <c r="C55" s="10" t="s">
        <v>118</v>
      </c>
      <c r="E55" s="2"/>
      <c r="F55" s="2"/>
      <c r="G55" s="2"/>
      <c r="H55" s="2"/>
      <c r="I55" s="2"/>
      <c r="J55" s="2"/>
      <c r="K55" s="2"/>
      <c r="L55" s="2"/>
      <c r="M55" s="2"/>
      <c r="N55" s="2"/>
      <c r="O55" s="2"/>
      <c r="P55" s="2"/>
      <c r="Q55" s="2"/>
    </row>
    <row r="56" spans="3:17" ht="14" x14ac:dyDescent="0.2">
      <c r="C56" s="10" t="s">
        <v>4</v>
      </c>
      <c r="E56" s="2"/>
      <c r="F56" s="2"/>
      <c r="G56" s="2"/>
      <c r="H56" s="2"/>
      <c r="I56" s="2"/>
      <c r="J56" s="2"/>
      <c r="K56" s="2"/>
      <c r="L56" s="2"/>
      <c r="M56" s="2"/>
      <c r="N56" s="2"/>
      <c r="O56" s="2"/>
      <c r="P56" s="2"/>
      <c r="Q56" s="2"/>
    </row>
    <row r="57" spans="3:17" ht="14" x14ac:dyDescent="0.2">
      <c r="C57" s="10" t="s">
        <v>119</v>
      </c>
      <c r="E57" s="2"/>
      <c r="F57" s="2"/>
      <c r="G57" s="2"/>
      <c r="H57" s="2"/>
      <c r="I57" s="2"/>
      <c r="J57" s="2"/>
      <c r="K57" s="2"/>
      <c r="L57" s="2"/>
      <c r="M57" s="2"/>
      <c r="N57" s="2"/>
      <c r="O57" s="2"/>
      <c r="P57" s="2"/>
      <c r="Q57" s="2"/>
    </row>
    <row r="58" spans="3:17" x14ac:dyDescent="0.2">
      <c r="C58" s="2"/>
      <c r="D58" s="2"/>
      <c r="E58" s="2"/>
      <c r="F58" s="2"/>
      <c r="G58" s="2"/>
      <c r="H58" s="2"/>
      <c r="I58" s="2"/>
      <c r="J58" s="2"/>
      <c r="K58" s="2"/>
      <c r="L58" s="2"/>
      <c r="M58" s="2"/>
      <c r="N58" s="2"/>
      <c r="O58" s="2"/>
      <c r="P58" s="2"/>
      <c r="Q58" s="2"/>
    </row>
    <row r="59" spans="3:17" ht="25.5" customHeight="1" x14ac:dyDescent="0.2">
      <c r="C59" s="4" t="s">
        <v>1</v>
      </c>
      <c r="D59" s="92">
        <v>20230000</v>
      </c>
      <c r="F59" s="88"/>
      <c r="G59" s="88"/>
      <c r="H59" s="88"/>
      <c r="I59" s="56"/>
      <c r="J59" s="2"/>
      <c r="K59" s="2"/>
      <c r="Q59" s="2"/>
    </row>
    <row r="60" spans="3:17" ht="25.5" hidden="1" customHeight="1" x14ac:dyDescent="0.2">
      <c r="C60" s="4" t="s">
        <v>98</v>
      </c>
      <c r="D60" s="93" t="str">
        <f>IF(D27="","",D27)</f>
        <v>競技会略称名</v>
      </c>
      <c r="F60" s="102"/>
      <c r="G60" s="102"/>
      <c r="H60" s="102"/>
      <c r="I60" s="102"/>
      <c r="J60" s="102"/>
      <c r="K60" s="2"/>
      <c r="L60" s="2"/>
      <c r="M60" s="2"/>
      <c r="N60" s="4"/>
      <c r="O60" s="2"/>
      <c r="P60" s="2"/>
      <c r="Q60" s="2"/>
    </row>
    <row r="61" spans="3:17" ht="25.5" hidden="1" customHeight="1" x14ac:dyDescent="0.2">
      <c r="C61" s="4" t="s">
        <v>103</v>
      </c>
      <c r="D61" s="93" t="str">
        <f>IF(D28="","",D28)</f>
        <v>競技会正式名称</v>
      </c>
      <c r="F61" s="102"/>
      <c r="G61" s="102"/>
      <c r="H61" s="102"/>
      <c r="I61" s="102"/>
      <c r="J61" s="102"/>
      <c r="M61" s="85"/>
      <c r="N61" s="85"/>
      <c r="O61" s="19"/>
      <c r="P61" s="2"/>
      <c r="Q61" s="2"/>
    </row>
    <row r="62" spans="3:17" ht="25.5" hidden="1" customHeight="1" x14ac:dyDescent="0.2">
      <c r="C62" s="67" t="s">
        <v>69</v>
      </c>
      <c r="D62" s="130"/>
      <c r="F62" s="102"/>
      <c r="G62" s="102"/>
      <c r="H62" s="102"/>
      <c r="I62" s="102"/>
      <c r="J62" s="102"/>
      <c r="K62" s="67"/>
      <c r="L62" s="85"/>
      <c r="M62" s="85"/>
      <c r="N62" s="85"/>
      <c r="O62" s="19"/>
      <c r="P62" s="2"/>
      <c r="Q62" s="2"/>
    </row>
    <row r="63" spans="3:17" ht="25.5" hidden="1" customHeight="1" x14ac:dyDescent="0.2">
      <c r="C63" s="4" t="s">
        <v>100</v>
      </c>
      <c r="D63" s="93" t="str">
        <f>IF(D29="","",D29)</f>
        <v>競技会英語名称</v>
      </c>
      <c r="F63" s="102"/>
      <c r="G63" s="102"/>
      <c r="H63" s="102"/>
      <c r="I63" s="102"/>
      <c r="J63" s="102"/>
      <c r="K63" s="67"/>
      <c r="L63" s="85"/>
      <c r="M63" s="85"/>
      <c r="N63" s="85"/>
      <c r="O63" s="19"/>
      <c r="P63" s="2"/>
      <c r="Q63" s="2"/>
    </row>
    <row r="64" spans="3:17" ht="25.5" customHeight="1" x14ac:dyDescent="0.2">
      <c r="C64" s="4" t="s">
        <v>14</v>
      </c>
      <c r="D64" s="130"/>
      <c r="F64" s="49"/>
      <c r="G64" s="49"/>
      <c r="H64" s="49"/>
      <c r="I64" s="2"/>
      <c r="J64" s="2"/>
      <c r="K64" s="4"/>
      <c r="L64" s="2"/>
      <c r="M64" s="2"/>
      <c r="N64" s="2"/>
      <c r="O64" s="2"/>
      <c r="Q64" s="2"/>
    </row>
    <row r="65" spans="3:17" ht="25.5" customHeight="1" x14ac:dyDescent="0.2">
      <c r="C65" s="4" t="s">
        <v>15</v>
      </c>
      <c r="D65" s="130"/>
      <c r="F65" s="49"/>
      <c r="G65" s="49"/>
      <c r="H65" s="49"/>
      <c r="I65" s="2"/>
      <c r="J65" s="2"/>
      <c r="K65" s="4"/>
      <c r="L65" s="2"/>
      <c r="M65" s="2"/>
      <c r="N65" s="2"/>
      <c r="O65" s="2"/>
      <c r="Q65" s="2"/>
    </row>
    <row r="66" spans="3:17" ht="25.5" hidden="1" customHeight="1" x14ac:dyDescent="0.2">
      <c r="C66" s="4" t="s">
        <v>73</v>
      </c>
      <c r="D66" s="106" t="str">
        <f>IF(D20="","",D20)</f>
        <v>ＡＲ基本競技会名</v>
      </c>
      <c r="F66" s="97"/>
      <c r="G66" s="97"/>
      <c r="H66" s="97"/>
      <c r="I66" s="97"/>
      <c r="J66" s="97"/>
      <c r="M66" s="85"/>
      <c r="N66" s="85"/>
      <c r="O66" s="19"/>
      <c r="Q66" s="2"/>
    </row>
    <row r="67" spans="3:17" ht="25.5" hidden="1" customHeight="1" x14ac:dyDescent="0.2">
      <c r="C67" s="108" t="s">
        <v>70</v>
      </c>
      <c r="D67" s="106" t="str">
        <f>IF(D19="","",D19)</f>
        <v>ao000000</v>
      </c>
      <c r="Q67" s="2"/>
    </row>
    <row r="68" spans="3:17" x14ac:dyDescent="0.2">
      <c r="C68" s="1"/>
      <c r="D68" s="116" t="s">
        <v>2</v>
      </c>
      <c r="E68" s="2"/>
      <c r="F68" s="2"/>
      <c r="G68" s="2"/>
      <c r="H68" s="2"/>
      <c r="I68" s="2"/>
      <c r="J68" s="2"/>
      <c r="K68" s="2"/>
      <c r="L68" s="2"/>
      <c r="M68" s="2"/>
      <c r="N68" s="2"/>
      <c r="O68" s="2"/>
    </row>
    <row r="69" spans="3:17" x14ac:dyDescent="0.2">
      <c r="C69" s="2"/>
      <c r="D69" s="2"/>
      <c r="E69" s="2"/>
      <c r="F69" s="2"/>
      <c r="G69" s="2"/>
      <c r="H69" s="2"/>
      <c r="I69" s="2"/>
      <c r="J69" s="2"/>
      <c r="K69" s="2"/>
      <c r="L69" s="2"/>
      <c r="M69" s="2"/>
      <c r="N69" s="2"/>
      <c r="O69" s="2"/>
    </row>
    <row r="70" spans="3:17" x14ac:dyDescent="0.2"/>
    <row r="71" spans="3:17" x14ac:dyDescent="0.2"/>
    <row r="72" spans="3:17" x14ac:dyDescent="0.2"/>
    <row r="73" spans="3:17" x14ac:dyDescent="0.2"/>
    <row r="74" spans="3:17" x14ac:dyDescent="0.2"/>
  </sheetData>
  <phoneticPr fontId="3"/>
  <conditionalFormatting sqref="D11:G11 F59:H59 D59">
    <cfRule type="cellIs" dxfId="24" priority="41" stopIfTrue="1" operator="equal">
      <formula>20230000</formula>
    </cfRule>
  </conditionalFormatting>
  <conditionalFormatting sqref="D32:I32">
    <cfRule type="cellIs" dxfId="23" priority="40" stopIfTrue="1" operator="equal">
      <formula>"主催名"</formula>
    </cfRule>
  </conditionalFormatting>
  <conditionalFormatting sqref="D12:G12">
    <cfRule type="cellIs" dxfId="22" priority="38" stopIfTrue="1" operator="equal">
      <formula>"ＡＲ申請者名"</formula>
    </cfRule>
  </conditionalFormatting>
  <conditionalFormatting sqref="D13:G13">
    <cfRule type="cellIs" dxfId="21" priority="37" stopIfTrue="1" operator="equal">
      <formula>"ＡＲ申請者携帯番号"</formula>
    </cfRule>
  </conditionalFormatting>
  <conditionalFormatting sqref="D14:G14">
    <cfRule type="cellIs" dxfId="20" priority="36" stopIfTrue="1" operator="equal">
      <formula>"ＡＲ申請者PC用メールアドレス"</formula>
    </cfRule>
  </conditionalFormatting>
  <conditionalFormatting sqref="D29">
    <cfRule type="cellIs" dxfId="19" priority="35" stopIfTrue="1" operator="equal">
      <formula>"競技会英語名称"</formula>
    </cfRule>
  </conditionalFormatting>
  <conditionalFormatting sqref="D27:F27 F60:J60 D60">
    <cfRule type="cellIs" dxfId="18" priority="34" stopIfTrue="1" operator="equal">
      <formula>"競技会略称名"</formula>
    </cfRule>
  </conditionalFormatting>
  <conditionalFormatting sqref="D24:F24">
    <cfRule type="cellIs" dxfId="17" priority="33" stopIfTrue="1" operator="equal">
      <formula>23160000</formula>
    </cfRule>
  </conditionalFormatting>
  <conditionalFormatting sqref="D23:I23">
    <cfRule type="cellIs" dxfId="16" priority="32" stopIfTrue="1" operator="equal">
      <formula>"競技場名"</formula>
    </cfRule>
  </conditionalFormatting>
  <conditionalFormatting sqref="D22:F22">
    <cfRule type="cellIs" dxfId="15" priority="24" stopIfTrue="1" operator="equal">
      <formula>160000</formula>
    </cfRule>
    <cfRule type="cellIs" dxfId="14" priority="31" stopIfTrue="1" operator="equal">
      <formula>"陸連競技場コード"</formula>
    </cfRule>
  </conditionalFormatting>
  <conditionalFormatting sqref="D19:F19 M66:N66 D67">
    <cfRule type="cellIs" dxfId="13" priority="25" stopIfTrue="1" operator="equal">
      <formula>"ao000000"</formula>
    </cfRule>
  </conditionalFormatting>
  <conditionalFormatting sqref="D20:I21 F66:J66 D66">
    <cfRule type="cellIs" dxfId="12" priority="23" stopIfTrue="1" operator="equal">
      <formula>"ＡＲ基本競技会名"</formula>
    </cfRule>
  </conditionalFormatting>
  <conditionalFormatting sqref="E47:F47">
    <cfRule type="cellIs" dxfId="11" priority="20" stopIfTrue="1" operator="equal">
      <formula>"公認記録申請者名"</formula>
    </cfRule>
  </conditionalFormatting>
  <conditionalFormatting sqref="D63">
    <cfRule type="cellIs" dxfId="10" priority="19" stopIfTrue="1" operator="equal">
      <formula>"競技会英語名称"</formula>
    </cfRule>
  </conditionalFormatting>
  <conditionalFormatting sqref="G26:H26 G35:H35 E35 D25:E26">
    <cfRule type="cellIs" dxfId="9" priority="16" stopIfTrue="1" operator="equal">
      <formula>20230000</formula>
    </cfRule>
  </conditionalFormatting>
  <conditionalFormatting sqref="D28">
    <cfRule type="cellIs" dxfId="8" priority="14" stopIfTrue="1" operator="equal">
      <formula>"競技会正式名称"</formula>
    </cfRule>
  </conditionalFormatting>
  <conditionalFormatting sqref="D61">
    <cfRule type="cellIs" dxfId="7" priority="13" stopIfTrue="1" operator="equal">
      <formula>"競技会正式名称"</formula>
    </cfRule>
  </conditionalFormatting>
  <conditionalFormatting sqref="E34">
    <cfRule type="cellIs" dxfId="6" priority="10" stopIfTrue="1" operator="equal">
      <formula>20200000</formula>
    </cfRule>
  </conditionalFormatting>
  <conditionalFormatting sqref="D34">
    <cfRule type="cellIs" dxfId="5" priority="6" stopIfTrue="1" operator="equal">
      <formula>20230000</formula>
    </cfRule>
  </conditionalFormatting>
  <conditionalFormatting sqref="D35">
    <cfRule type="cellIs" dxfId="4" priority="5" stopIfTrue="1" operator="equal">
      <formula>20230000</formula>
    </cfRule>
  </conditionalFormatting>
  <conditionalFormatting sqref="D47">
    <cfRule type="cellIs" dxfId="3" priority="4" stopIfTrue="1" operator="equal">
      <formula>"公認記録申請者名"</formula>
    </cfRule>
  </conditionalFormatting>
  <conditionalFormatting sqref="D36">
    <cfRule type="cellIs" dxfId="2" priority="3" stopIfTrue="1" operator="equal">
      <formula>"問い合わせ先"</formula>
    </cfRule>
  </conditionalFormatting>
  <conditionalFormatting sqref="D37">
    <cfRule type="cellIs" dxfId="1" priority="2" stopIfTrue="1" operator="equal">
      <formula>"問い合わせメールアドレス"</formula>
    </cfRule>
  </conditionalFormatting>
  <conditionalFormatting sqref="D30">
    <cfRule type="cellIs" dxfId="0" priority="1" stopIfTrue="1" operator="equal">
      <formula>"競技会サブ名称"</formula>
    </cfRule>
  </conditionalFormatting>
  <dataValidations xWindow="1314" yWindow="611" count="9">
    <dataValidation imeMode="off" allowBlank="1" showInputMessage="1" showErrorMessage="1" sqref="D13:G15 I11 D48:E48 G47:H48 I59 D19 D37 M66:N66 D24:D26 D22 D64:D65 F64:H65 D62 L62:N63 M61:N61 D67 E36:G37 D34:D35 D29" xr:uid="{00000000-0002-0000-0200-000000000000}"/>
    <dataValidation imeMode="on" allowBlank="1" showInputMessage="1" showErrorMessage="1" sqref="D12:G12 D63 D32 D38:I39 H20:I21 D20:D21 D23 F66:J66 F60:J63 D66 D60:D61 D28 D47:F47 D36 D30" xr:uid="{00000000-0002-0000-0200-000001000000}"/>
    <dataValidation type="list" allowBlank="1" showInputMessage="1" showErrorMessage="1" sqref="D16" xr:uid="{00000000-0002-0000-0200-000002000000}">
      <formula1>"新規大会,継続大会"</formula1>
    </dataValidation>
    <dataValidation type="list" imeMode="on" allowBlank="1" showInputMessage="1" showErrorMessage="1" sqref="D33" xr:uid="{00000000-0002-0000-0200-000003000000}">
      <formula1>"公認大会申請済,公認大会申請中,未公認大会"</formula1>
    </dataValidation>
    <dataValidation type="whole" imeMode="off" allowBlank="1" showInputMessage="1" showErrorMessage="1" sqref="D40:D45 G43:G45" xr:uid="{00000000-0002-0000-0200-000004000000}">
      <formula1>1</formula1>
      <formula2>1</formula2>
    </dataValidation>
    <dataValidation errorStyle="warning" imeMode="on" operator="lessThanOrEqual" allowBlank="1" errorTitle="規定外" error="文字数が規定を越えています" promptTitle="文字数制限" prompt="全角８文字以内です" sqref="D27" xr:uid="{00000000-0002-0000-0200-000005000000}"/>
    <dataValidation type="whole" imeMode="off" allowBlank="1" showInputMessage="1" showErrorMessage="1" promptTitle="入力方法" prompt="８ケタの半角数字で入力してください_x000a_2019年4月23日　なら　20190423　と入力" sqref="F59:H59" xr:uid="{00000000-0002-0000-0200-000006000000}">
      <formula1>20180201</formula1>
      <formula2>20300331</formula2>
    </dataValidation>
    <dataValidation type="whole" imeMode="off" allowBlank="1" showInputMessage="1" showErrorMessage="1" promptTitle="入力方法" prompt="８ケタの半角数字で入力してください_x000a_2020年4月23日　なら　20200423　と入力" sqref="D11 D59" xr:uid="{00000000-0002-0000-0200-000007000000}">
      <formula1>20180201</formula1>
      <formula2>20300331</formula2>
    </dataValidation>
    <dataValidation type="list" imeMode="off" showInputMessage="1" showErrorMessage="1" sqref="D31" xr:uid="{00000000-0002-0000-0200-000008000000}">
      <formula1>"ＵＯ：非公認競技会,Ｆ　：各国の公認競技会,Ｅ　：国別対抗戦、アジアユース、ユースオリンピック等,Ｄ　：エリアパーミット(3rd Tier)、アジアジュニア等,Ｃ　：エリアパーミット(2rd Tier)、U20世界選手権等,Ｂ　：エリアパーミット(1rd Tier)、ユニバーシアード、日本選手権等,Ａ　：アジア大会、ワールドチャレンジ等,ＧＬ：WAハンマースローチャレンジ、アジア選手権等,ＧＷ：世界室内、世界CC、コンチネンタルカップ等,ＤＦ：ダイヤモンドリーグファイナル,ＯＷ：オリンピック、世界選手権"</formula1>
    </dataValidation>
  </dataValidations>
  <pageMargins left="0.43307086614173229" right="0.35433070866141736" top="0.47244094488188981" bottom="0.35433070866141736" header="0.31496062992125984" footer="0.31496062992125984"/>
  <pageSetup paperSize="9" scale="96"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2:O39"/>
  <sheetViews>
    <sheetView showGridLines="0" view="pageBreakPreview" zoomScaleNormal="100" zoomScaleSheetLayoutView="100" workbookViewId="0"/>
  </sheetViews>
  <sheetFormatPr defaultRowHeight="13" x14ac:dyDescent="0.2"/>
  <cols>
    <col min="16" max="16" width="4.453125" customWidth="1"/>
  </cols>
  <sheetData>
    <row r="2" spans="2:15" x14ac:dyDescent="0.2">
      <c r="B2" s="149" t="s">
        <v>125</v>
      </c>
    </row>
    <row r="3" spans="2:15" ht="21" x14ac:dyDescent="0.3">
      <c r="B3" s="155" t="s">
        <v>130</v>
      </c>
    </row>
    <row r="4" spans="2:15" ht="49.5" customHeight="1" x14ac:dyDescent="0.2">
      <c r="B4" s="154" t="s">
        <v>126</v>
      </c>
    </row>
    <row r="5" spans="2:15" ht="31.5" customHeight="1" x14ac:dyDescent="0.2">
      <c r="F5" s="111" t="s">
        <v>123</v>
      </c>
      <c r="O5" s="153" t="s">
        <v>124</v>
      </c>
    </row>
    <row r="6" spans="2:15" ht="31.5" customHeight="1" x14ac:dyDescent="0.2">
      <c r="C6" s="156" t="s">
        <v>127</v>
      </c>
      <c r="F6" s="111"/>
      <c r="O6" s="153"/>
    </row>
    <row r="7" spans="2:15" ht="31.5" customHeight="1" x14ac:dyDescent="0.2">
      <c r="C7" s="156" t="s">
        <v>129</v>
      </c>
      <c r="F7" s="111"/>
      <c r="O7" s="153"/>
    </row>
    <row r="8" spans="2:15" ht="31.5" customHeight="1" x14ac:dyDescent="0.2">
      <c r="C8" s="156" t="s">
        <v>128</v>
      </c>
      <c r="F8" s="111"/>
      <c r="O8" s="153"/>
    </row>
    <row r="9" spans="2:15" ht="19" x14ac:dyDescent="0.3">
      <c r="B9" s="150" t="s">
        <v>121</v>
      </c>
      <c r="C9" s="151"/>
      <c r="D9" s="152"/>
    </row>
    <row r="38" spans="2:4" ht="37.5" customHeight="1" x14ac:dyDescent="0.2"/>
    <row r="39" spans="2:4" ht="19" x14ac:dyDescent="0.3">
      <c r="B39" s="150" t="s">
        <v>122</v>
      </c>
      <c r="C39" s="151"/>
      <c r="D39" s="152"/>
    </row>
  </sheetData>
  <phoneticPr fontId="3"/>
  <printOptions horizontalCentered="1"/>
  <pageMargins left="0.39370078740157483" right="0.39370078740157483" top="0.51181102362204722" bottom="0.39370078740157483" header="0.31496062992125984" footer="0.31496062992125984"/>
  <pageSetup paperSize="9"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B2:R144"/>
  <sheetViews>
    <sheetView showGridLines="0" showRowColHeaders="0" zoomScaleNormal="100" workbookViewId="0"/>
  </sheetViews>
  <sheetFormatPr defaultRowHeight="13" x14ac:dyDescent="0.2"/>
  <sheetData>
    <row r="2" spans="2:16" x14ac:dyDescent="0.2">
      <c r="B2" s="84" t="s">
        <v>71</v>
      </c>
    </row>
    <row r="3" spans="2:16" x14ac:dyDescent="0.2">
      <c r="P3" s="84" t="s">
        <v>72</v>
      </c>
    </row>
    <row r="22" spans="2:17" x14ac:dyDescent="0.2">
      <c r="B22" s="84" t="s">
        <v>68</v>
      </c>
    </row>
    <row r="26" spans="2:17" x14ac:dyDescent="0.2">
      <c r="B26" s="83"/>
    </row>
    <row r="27" spans="2:17" x14ac:dyDescent="0.2">
      <c r="B27" s="26"/>
      <c r="C27" s="26"/>
      <c r="D27" s="26"/>
      <c r="E27" s="26"/>
      <c r="F27" s="26"/>
      <c r="G27" s="26"/>
      <c r="H27" s="26"/>
      <c r="I27" s="26"/>
      <c r="J27" s="26"/>
      <c r="K27" s="26"/>
      <c r="L27" s="26"/>
      <c r="M27" s="26"/>
      <c r="N27" s="26"/>
      <c r="O27" s="26"/>
      <c r="P27" s="26"/>
      <c r="Q27" s="26"/>
    </row>
    <row r="28" spans="2:17" x14ac:dyDescent="0.2">
      <c r="B28" s="26"/>
      <c r="C28" s="26"/>
      <c r="D28" s="26"/>
      <c r="F28" s="26"/>
      <c r="G28" s="26"/>
      <c r="H28" s="26"/>
      <c r="I28" s="26"/>
      <c r="J28" s="26"/>
      <c r="K28" s="26"/>
      <c r="L28" s="26"/>
      <c r="M28" s="26"/>
      <c r="N28" s="26"/>
      <c r="O28" s="26"/>
      <c r="P28" s="26"/>
      <c r="Q28" s="26"/>
    </row>
    <row r="29" spans="2:17" x14ac:dyDescent="0.2">
      <c r="B29" s="26"/>
      <c r="C29" s="26"/>
      <c r="D29" s="26"/>
      <c r="E29" s="26"/>
      <c r="F29" s="26"/>
      <c r="G29" s="26"/>
      <c r="H29" s="26"/>
      <c r="I29" s="26"/>
      <c r="J29" s="26"/>
      <c r="K29" s="26"/>
      <c r="L29" s="26"/>
      <c r="M29" s="26"/>
      <c r="N29" s="26"/>
      <c r="O29" s="26"/>
      <c r="P29" s="26"/>
      <c r="Q29" s="26"/>
    </row>
    <row r="30" spans="2:17" x14ac:dyDescent="0.2">
      <c r="B30" s="26"/>
      <c r="C30" s="26"/>
      <c r="D30" s="26"/>
      <c r="E30" s="26"/>
      <c r="F30" s="26"/>
      <c r="G30" s="26"/>
      <c r="H30" s="26"/>
      <c r="I30" s="26"/>
      <c r="J30" s="26"/>
      <c r="K30" s="26"/>
      <c r="L30" s="26"/>
      <c r="M30" s="26"/>
      <c r="N30" s="26"/>
      <c r="O30" s="26"/>
      <c r="P30" s="26"/>
      <c r="Q30" s="26"/>
    </row>
    <row r="31" spans="2:17" x14ac:dyDescent="0.2">
      <c r="B31" s="26"/>
      <c r="C31" s="26"/>
      <c r="D31" s="26"/>
      <c r="E31" s="26"/>
      <c r="F31" s="26"/>
      <c r="G31" s="26"/>
      <c r="H31" s="26"/>
      <c r="I31" s="26"/>
      <c r="J31" s="26"/>
      <c r="K31" s="26"/>
      <c r="L31" s="26"/>
      <c r="M31" s="26"/>
      <c r="N31" s="26"/>
      <c r="O31" s="26"/>
      <c r="P31" s="26"/>
      <c r="Q31" s="26"/>
    </row>
    <row r="32" spans="2:17" x14ac:dyDescent="0.2">
      <c r="B32" s="26"/>
      <c r="C32" s="26"/>
      <c r="D32" s="26"/>
      <c r="E32" s="26"/>
      <c r="F32" s="26"/>
      <c r="G32" s="26"/>
      <c r="H32" s="26"/>
      <c r="I32" s="26"/>
      <c r="J32" s="26"/>
      <c r="K32" s="26"/>
      <c r="L32" s="26"/>
      <c r="M32" s="26"/>
      <c r="N32" s="26"/>
      <c r="O32" s="26"/>
      <c r="P32" s="26"/>
      <c r="Q32" s="26"/>
    </row>
    <row r="33" spans="2:18" x14ac:dyDescent="0.2">
      <c r="B33" s="26"/>
      <c r="C33" s="26"/>
      <c r="D33" s="26"/>
      <c r="E33" s="26"/>
      <c r="F33" s="26"/>
      <c r="G33" s="26"/>
      <c r="H33" s="26"/>
      <c r="I33" s="26"/>
      <c r="J33" s="26"/>
      <c r="K33" s="26"/>
      <c r="L33" s="26"/>
      <c r="M33" s="26"/>
      <c r="N33" s="26"/>
      <c r="O33" s="26"/>
      <c r="P33" s="26"/>
      <c r="Q33" s="26"/>
      <c r="R33" s="26" t="s">
        <v>60</v>
      </c>
    </row>
    <row r="34" spans="2:18" x14ac:dyDescent="0.2">
      <c r="B34" s="26"/>
      <c r="C34" s="26"/>
      <c r="D34" s="26"/>
      <c r="E34" s="26"/>
      <c r="F34" s="26"/>
      <c r="G34" s="26"/>
      <c r="H34" s="26"/>
      <c r="I34" s="26"/>
      <c r="J34" s="26"/>
      <c r="K34" s="26"/>
      <c r="L34" s="26"/>
      <c r="M34" s="26"/>
      <c r="N34" s="26"/>
      <c r="O34" s="26"/>
      <c r="P34" s="26"/>
      <c r="Q34" s="26"/>
      <c r="R34" s="26" t="s">
        <v>61</v>
      </c>
    </row>
    <row r="35" spans="2:18" x14ac:dyDescent="0.2">
      <c r="B35" s="26"/>
      <c r="C35" s="26"/>
      <c r="D35" s="26"/>
      <c r="E35" s="26"/>
      <c r="F35" s="26"/>
      <c r="G35" s="26"/>
      <c r="H35" s="26"/>
      <c r="I35" s="26"/>
      <c r="J35" s="26"/>
      <c r="K35" s="26"/>
      <c r="L35" s="26"/>
      <c r="M35" s="26"/>
      <c r="N35" s="26"/>
      <c r="O35" s="26"/>
      <c r="P35" s="26"/>
      <c r="Q35" s="26"/>
      <c r="R35" s="26" t="s">
        <v>62</v>
      </c>
    </row>
    <row r="36" spans="2:18" x14ac:dyDescent="0.2">
      <c r="B36" s="26"/>
      <c r="C36" s="26"/>
      <c r="D36" s="26"/>
      <c r="E36" s="26"/>
      <c r="F36" s="26"/>
      <c r="G36" s="26"/>
      <c r="H36" s="26"/>
      <c r="I36" s="26"/>
      <c r="J36" s="26"/>
      <c r="K36" s="26"/>
      <c r="L36" s="26"/>
      <c r="M36" s="26"/>
      <c r="N36" s="26"/>
      <c r="O36" s="26"/>
      <c r="P36" s="26"/>
      <c r="Q36" s="26"/>
      <c r="R36" s="26" t="s">
        <v>63</v>
      </c>
    </row>
    <row r="37" spans="2:18" x14ac:dyDescent="0.2">
      <c r="B37" s="26"/>
      <c r="C37" s="26"/>
      <c r="D37" s="26"/>
      <c r="E37" s="26"/>
      <c r="F37" s="26"/>
      <c r="G37" s="26"/>
      <c r="H37" s="26"/>
      <c r="I37" s="26"/>
      <c r="J37" s="26"/>
      <c r="K37" s="26"/>
      <c r="L37" s="26"/>
      <c r="M37" s="26"/>
      <c r="N37" s="26"/>
      <c r="O37" s="26"/>
      <c r="P37" s="26"/>
      <c r="Q37" s="26"/>
      <c r="R37" s="26" t="s">
        <v>64</v>
      </c>
    </row>
    <row r="38" spans="2:18" x14ac:dyDescent="0.2">
      <c r="B38" s="26"/>
      <c r="C38" s="26"/>
      <c r="D38" s="26"/>
      <c r="E38" s="26"/>
      <c r="F38" s="26"/>
      <c r="G38" s="26"/>
      <c r="H38" s="26"/>
      <c r="I38" s="26"/>
      <c r="J38" s="26"/>
      <c r="K38" s="26"/>
      <c r="L38" s="26"/>
      <c r="M38" s="26"/>
      <c r="N38" s="26"/>
      <c r="O38" s="26"/>
      <c r="P38" s="26"/>
      <c r="Q38" s="26"/>
      <c r="R38" s="26" t="s">
        <v>65</v>
      </c>
    </row>
    <row r="39" spans="2:18" x14ac:dyDescent="0.2">
      <c r="B39" s="26"/>
      <c r="C39" s="26"/>
      <c r="D39" s="26"/>
      <c r="E39" s="26"/>
      <c r="F39" s="26"/>
      <c r="G39" s="26"/>
      <c r="H39" s="26"/>
      <c r="I39" s="26"/>
      <c r="J39" s="26"/>
      <c r="K39" s="26"/>
      <c r="L39" s="26"/>
      <c r="M39" s="26"/>
      <c r="N39" s="26"/>
      <c r="O39" s="26"/>
      <c r="P39" s="26"/>
      <c r="Q39" s="26"/>
      <c r="R39" s="26" t="s">
        <v>66</v>
      </c>
    </row>
    <row r="40" spans="2:18" x14ac:dyDescent="0.2">
      <c r="B40" s="26"/>
      <c r="C40" s="26"/>
      <c r="D40" s="26"/>
      <c r="E40" s="26"/>
      <c r="F40" s="26"/>
      <c r="G40" s="26"/>
      <c r="H40" s="26"/>
      <c r="I40" s="26"/>
      <c r="J40" s="26"/>
      <c r="K40" s="26"/>
      <c r="L40" s="26"/>
      <c r="M40" s="26"/>
      <c r="N40" s="26"/>
      <c r="O40" s="26"/>
      <c r="P40" s="26"/>
      <c r="Q40" s="26"/>
    </row>
    <row r="41" spans="2:18" x14ac:dyDescent="0.2">
      <c r="B41" s="26"/>
      <c r="C41" s="26"/>
      <c r="D41" s="26"/>
      <c r="E41" s="26"/>
      <c r="F41" s="26"/>
      <c r="G41" s="26"/>
      <c r="H41" s="26"/>
      <c r="I41" s="26"/>
      <c r="J41" s="26"/>
      <c r="K41" s="26"/>
      <c r="L41" s="26"/>
      <c r="M41" s="26"/>
      <c r="N41" s="26"/>
      <c r="O41" s="26"/>
      <c r="P41" s="26"/>
      <c r="Q41" s="26"/>
    </row>
    <row r="42" spans="2:18" x14ac:dyDescent="0.2">
      <c r="B42" s="26"/>
      <c r="C42" s="26"/>
      <c r="D42" s="26"/>
      <c r="E42" s="26"/>
      <c r="F42" s="26"/>
      <c r="G42" s="26"/>
      <c r="H42" s="26"/>
      <c r="I42" s="26"/>
      <c r="J42" s="26"/>
      <c r="K42" s="26"/>
      <c r="L42" s="26"/>
      <c r="M42" s="26"/>
      <c r="N42" s="26"/>
      <c r="O42" s="26"/>
      <c r="P42" s="26"/>
      <c r="Q42" s="26"/>
    </row>
    <row r="43" spans="2:18" x14ac:dyDescent="0.2">
      <c r="B43" s="26"/>
      <c r="C43" s="26"/>
      <c r="D43" s="26"/>
      <c r="E43" s="26"/>
      <c r="F43" s="26"/>
      <c r="G43" s="26"/>
      <c r="H43" s="26"/>
      <c r="I43" s="26"/>
      <c r="J43" s="26"/>
      <c r="K43" s="26"/>
      <c r="L43" s="26"/>
      <c r="M43" s="26"/>
      <c r="N43" s="26"/>
      <c r="O43" s="26"/>
      <c r="P43" s="26"/>
      <c r="Q43" s="26"/>
    </row>
    <row r="44" spans="2:18" x14ac:dyDescent="0.2">
      <c r="B44" s="26"/>
      <c r="C44" s="26"/>
      <c r="D44" s="26"/>
      <c r="E44" s="26"/>
      <c r="F44" s="26"/>
      <c r="G44" s="26"/>
      <c r="H44" s="26"/>
      <c r="I44" s="26"/>
      <c r="J44" s="26"/>
      <c r="K44" s="26"/>
      <c r="L44" s="26"/>
      <c r="M44" s="26"/>
      <c r="N44" s="26"/>
      <c r="O44" s="26"/>
      <c r="P44" s="26"/>
      <c r="Q44" s="26"/>
    </row>
    <row r="45" spans="2:18" x14ac:dyDescent="0.2">
      <c r="B45" s="26"/>
      <c r="C45" s="26"/>
      <c r="D45" s="26"/>
      <c r="E45" s="26"/>
      <c r="F45" s="26"/>
      <c r="G45" s="26"/>
      <c r="H45" s="26"/>
      <c r="I45" s="26"/>
      <c r="J45" s="26"/>
      <c r="K45" s="26"/>
      <c r="L45" s="26"/>
      <c r="M45" s="26"/>
      <c r="N45" s="26"/>
      <c r="O45" s="26"/>
      <c r="P45" s="26"/>
      <c r="Q45" s="26"/>
    </row>
    <row r="46" spans="2:18" x14ac:dyDescent="0.2">
      <c r="B46" s="26"/>
      <c r="C46" s="26"/>
      <c r="D46" s="26"/>
      <c r="E46" s="26"/>
      <c r="F46" s="26"/>
      <c r="G46" s="26"/>
      <c r="H46" s="26"/>
      <c r="I46" s="26"/>
      <c r="J46" s="26"/>
      <c r="K46" s="26"/>
      <c r="L46" s="26"/>
      <c r="M46" s="26"/>
      <c r="N46" s="26"/>
      <c r="O46" s="26"/>
      <c r="P46" s="26"/>
      <c r="Q46" s="26"/>
    </row>
    <row r="47" spans="2:18" x14ac:dyDescent="0.2">
      <c r="D47" s="26"/>
      <c r="E47" s="26"/>
      <c r="F47" s="26"/>
      <c r="G47" s="26"/>
      <c r="H47" s="26"/>
      <c r="I47" s="26"/>
      <c r="J47" s="26"/>
      <c r="L47" s="26"/>
      <c r="M47" s="26"/>
      <c r="N47" s="26"/>
      <c r="O47" s="26"/>
      <c r="P47" s="26"/>
      <c r="Q47" s="26"/>
    </row>
    <row r="48" spans="2:18" x14ac:dyDescent="0.2">
      <c r="D48" s="26"/>
      <c r="E48" s="26"/>
      <c r="F48" s="26"/>
      <c r="G48" s="26"/>
      <c r="H48" s="26"/>
      <c r="I48" s="26"/>
      <c r="J48" s="26"/>
      <c r="L48" s="26"/>
      <c r="M48" s="26"/>
      <c r="N48" s="26"/>
      <c r="O48" s="26"/>
      <c r="P48" s="26"/>
      <c r="Q48" s="26"/>
    </row>
    <row r="49" spans="2:17" x14ac:dyDescent="0.2">
      <c r="D49" s="26"/>
      <c r="E49" s="26"/>
      <c r="F49" s="26"/>
      <c r="G49" s="26"/>
      <c r="H49" s="26"/>
      <c r="I49" s="26"/>
      <c r="J49" s="26"/>
      <c r="L49" s="26"/>
      <c r="M49" s="26"/>
      <c r="N49" s="26"/>
      <c r="O49" s="26"/>
      <c r="P49" s="26"/>
      <c r="Q49" s="26"/>
    </row>
    <row r="50" spans="2:17" x14ac:dyDescent="0.2">
      <c r="D50" s="26"/>
      <c r="E50" s="26"/>
      <c r="F50" s="26"/>
      <c r="G50" s="26"/>
      <c r="H50" s="26"/>
      <c r="I50" s="26"/>
      <c r="J50" s="26"/>
      <c r="L50" s="26"/>
      <c r="M50" s="26"/>
      <c r="N50" s="26"/>
      <c r="O50" s="26"/>
      <c r="P50" s="26"/>
      <c r="Q50" s="26"/>
    </row>
    <row r="51" spans="2:17" x14ac:dyDescent="0.2">
      <c r="D51" s="26"/>
      <c r="E51" s="26"/>
      <c r="F51" s="26"/>
      <c r="G51" s="26"/>
      <c r="H51" s="26"/>
      <c r="I51" s="26"/>
      <c r="J51" s="26"/>
      <c r="L51" s="26"/>
      <c r="M51" s="26"/>
      <c r="N51" s="26"/>
      <c r="O51" s="26"/>
      <c r="P51" s="26"/>
      <c r="Q51" s="26"/>
    </row>
    <row r="52" spans="2:17" x14ac:dyDescent="0.2">
      <c r="D52" s="26"/>
      <c r="E52" s="26"/>
      <c r="F52" s="26"/>
      <c r="G52" s="26"/>
      <c r="H52" s="26"/>
      <c r="I52" s="26"/>
      <c r="J52" s="26"/>
      <c r="L52" s="26"/>
      <c r="M52" s="26"/>
      <c r="N52" s="26"/>
      <c r="O52" s="26"/>
      <c r="P52" s="26"/>
      <c r="Q52" s="26"/>
    </row>
    <row r="53" spans="2:17" x14ac:dyDescent="0.2">
      <c r="D53" s="26"/>
      <c r="E53" s="26"/>
      <c r="F53" s="26"/>
      <c r="G53" s="26"/>
      <c r="H53" s="26"/>
      <c r="I53" s="26"/>
      <c r="J53" s="26"/>
      <c r="L53" s="26"/>
      <c r="M53" s="26"/>
      <c r="N53" s="26"/>
      <c r="O53" s="26"/>
      <c r="P53" s="26"/>
      <c r="Q53" s="26"/>
    </row>
    <row r="54" spans="2:17" x14ac:dyDescent="0.2">
      <c r="B54" s="26"/>
      <c r="C54" s="26"/>
      <c r="D54" s="26"/>
      <c r="E54" s="26"/>
      <c r="F54" s="26"/>
      <c r="G54" s="26"/>
      <c r="H54" s="26"/>
      <c r="I54" s="26"/>
      <c r="J54" s="26"/>
      <c r="K54" s="26"/>
      <c r="L54" s="26"/>
      <c r="M54" s="26"/>
      <c r="N54" s="26"/>
      <c r="O54" s="26"/>
      <c r="P54" s="26"/>
      <c r="Q54" s="26"/>
    </row>
    <row r="55" spans="2:17" x14ac:dyDescent="0.2">
      <c r="B55" s="26"/>
      <c r="C55" s="26"/>
      <c r="D55" s="26"/>
      <c r="E55" s="26"/>
      <c r="F55" s="26"/>
      <c r="G55" s="26"/>
      <c r="H55" s="26"/>
      <c r="I55" s="26"/>
      <c r="J55" s="26"/>
      <c r="K55" s="26"/>
      <c r="L55" s="26"/>
      <c r="M55" s="26"/>
      <c r="N55" s="26"/>
      <c r="O55" s="26"/>
      <c r="P55" s="26"/>
      <c r="Q55" s="26"/>
    </row>
    <row r="56" spans="2:17" x14ac:dyDescent="0.2">
      <c r="B56" s="26"/>
      <c r="C56" s="26"/>
      <c r="D56" s="26"/>
      <c r="E56" s="26"/>
      <c r="F56" s="26"/>
      <c r="G56" s="26"/>
      <c r="H56" s="26"/>
      <c r="I56" s="26"/>
      <c r="J56" s="26"/>
      <c r="K56" s="26"/>
      <c r="L56" s="26"/>
      <c r="M56" s="26"/>
      <c r="N56" s="26"/>
      <c r="O56" s="26"/>
      <c r="P56" s="26"/>
      <c r="Q56" s="26"/>
    </row>
    <row r="57" spans="2:17" x14ac:dyDescent="0.2">
      <c r="B57" s="26"/>
      <c r="C57" s="26"/>
      <c r="D57" s="26"/>
      <c r="E57" s="26"/>
      <c r="F57" s="26"/>
      <c r="G57" s="26"/>
      <c r="H57" s="26"/>
      <c r="I57" s="26"/>
      <c r="J57" s="26"/>
      <c r="K57" s="26"/>
      <c r="L57" s="26"/>
      <c r="M57" s="26"/>
      <c r="N57" s="26"/>
      <c r="O57" s="26"/>
      <c r="P57" s="26"/>
      <c r="Q57" s="26"/>
    </row>
    <row r="58" spans="2:17" x14ac:dyDescent="0.2">
      <c r="B58" s="26"/>
      <c r="C58" s="26"/>
      <c r="D58" s="26"/>
      <c r="E58" s="26"/>
      <c r="F58" s="26"/>
      <c r="G58" s="26"/>
      <c r="H58" s="26"/>
      <c r="I58" s="26"/>
      <c r="J58" s="26"/>
      <c r="K58" s="26"/>
      <c r="L58" s="26"/>
      <c r="M58" s="26"/>
      <c r="N58" s="26"/>
      <c r="O58" s="26"/>
      <c r="P58" s="26"/>
      <c r="Q58" s="26"/>
    </row>
    <row r="59" spans="2:17" x14ac:dyDescent="0.2">
      <c r="B59" s="26"/>
      <c r="C59" s="26"/>
      <c r="D59" s="26"/>
      <c r="E59" s="26"/>
      <c r="F59" s="26"/>
      <c r="G59" s="26"/>
      <c r="H59" s="26"/>
      <c r="I59" s="26"/>
      <c r="J59" s="26"/>
      <c r="K59" s="26"/>
      <c r="L59" s="26"/>
      <c r="M59" s="26"/>
      <c r="N59" s="26"/>
      <c r="O59" s="26"/>
      <c r="P59" s="26"/>
      <c r="Q59" s="26"/>
    </row>
    <row r="60" spans="2:17" x14ac:dyDescent="0.2">
      <c r="B60" s="26"/>
      <c r="C60" s="26"/>
      <c r="D60" s="26"/>
      <c r="E60" s="26"/>
      <c r="F60" s="26"/>
      <c r="G60" s="26"/>
      <c r="H60" s="26"/>
      <c r="I60" s="26"/>
      <c r="J60" s="26"/>
      <c r="K60" s="26"/>
      <c r="L60" s="26"/>
      <c r="M60" s="26"/>
      <c r="N60" s="26"/>
      <c r="O60" s="26"/>
      <c r="P60" s="26"/>
      <c r="Q60" s="26"/>
    </row>
    <row r="61" spans="2:17" x14ac:dyDescent="0.2">
      <c r="B61" s="26"/>
      <c r="C61" s="26"/>
      <c r="D61" s="26"/>
      <c r="E61" s="26"/>
      <c r="F61" s="26"/>
      <c r="G61" s="26"/>
      <c r="H61" s="26"/>
      <c r="I61" s="26"/>
      <c r="J61" s="26"/>
      <c r="K61" s="26"/>
      <c r="L61" s="26"/>
      <c r="M61" s="26"/>
      <c r="N61" s="26"/>
      <c r="O61" s="26"/>
      <c r="P61" s="26"/>
      <c r="Q61" s="26"/>
    </row>
    <row r="62" spans="2:17" x14ac:dyDescent="0.2">
      <c r="B62" s="26"/>
      <c r="C62" s="26"/>
      <c r="D62" s="26"/>
      <c r="E62" s="26"/>
      <c r="F62" s="26"/>
      <c r="G62" s="26"/>
      <c r="H62" s="26"/>
      <c r="I62" s="26"/>
      <c r="J62" s="26"/>
      <c r="K62" s="26"/>
      <c r="L62" s="26"/>
      <c r="M62" s="26"/>
      <c r="N62" s="26"/>
      <c r="O62" s="26"/>
      <c r="P62" s="26"/>
      <c r="Q62" s="26"/>
    </row>
    <row r="63" spans="2:17" x14ac:dyDescent="0.2">
      <c r="B63" s="26"/>
      <c r="C63" s="26"/>
      <c r="D63" s="26"/>
      <c r="E63" s="26"/>
      <c r="F63" s="26"/>
      <c r="G63" s="26"/>
      <c r="H63" s="26"/>
      <c r="I63" s="26"/>
      <c r="J63" s="26"/>
      <c r="K63" s="26"/>
      <c r="L63" s="26"/>
      <c r="M63" s="26"/>
      <c r="N63" s="26"/>
      <c r="O63" s="26"/>
      <c r="P63" s="26"/>
      <c r="Q63" s="26"/>
    </row>
    <row r="64" spans="2:17" x14ac:dyDescent="0.2">
      <c r="B64" s="26"/>
      <c r="C64" s="26"/>
      <c r="D64" s="26"/>
      <c r="E64" s="26"/>
      <c r="F64" s="26"/>
      <c r="G64" s="26"/>
      <c r="H64" s="26"/>
      <c r="I64" s="26"/>
      <c r="J64" s="26"/>
      <c r="K64" s="26"/>
      <c r="L64" s="26"/>
      <c r="M64" s="26"/>
      <c r="N64" s="26"/>
      <c r="O64" s="26"/>
      <c r="P64" s="26"/>
      <c r="Q64" s="26"/>
    </row>
    <row r="65" spans="2:17" x14ac:dyDescent="0.2">
      <c r="B65" s="26"/>
      <c r="C65" s="26"/>
      <c r="D65" s="26"/>
      <c r="E65" s="26"/>
      <c r="F65" s="26"/>
      <c r="G65" s="26"/>
      <c r="H65" s="26"/>
      <c r="I65" s="26"/>
      <c r="J65" s="26"/>
      <c r="K65" s="26"/>
      <c r="L65" s="26"/>
      <c r="M65" s="26"/>
      <c r="N65" s="26"/>
      <c r="O65" s="26"/>
      <c r="P65" s="26"/>
      <c r="Q65" s="26"/>
    </row>
    <row r="66" spans="2:17" x14ac:dyDescent="0.2">
      <c r="B66" s="26"/>
      <c r="C66" s="26"/>
      <c r="D66" s="26"/>
      <c r="E66" s="26"/>
      <c r="F66" s="26"/>
      <c r="G66" s="26"/>
      <c r="H66" s="26"/>
      <c r="I66" s="26"/>
      <c r="J66" s="26"/>
      <c r="K66" s="26"/>
      <c r="L66" s="26"/>
      <c r="M66" s="26"/>
      <c r="N66" s="26"/>
      <c r="O66" s="26"/>
      <c r="P66" s="26"/>
      <c r="Q66" s="26"/>
    </row>
    <row r="67" spans="2:17" x14ac:dyDescent="0.2">
      <c r="B67" s="26"/>
      <c r="C67" s="26"/>
      <c r="D67" s="26"/>
      <c r="E67" s="26"/>
      <c r="F67" s="26"/>
      <c r="G67" s="26"/>
      <c r="H67" s="26"/>
      <c r="I67" s="26"/>
      <c r="J67" s="26"/>
      <c r="K67" s="26"/>
      <c r="L67" s="26"/>
      <c r="M67" s="26"/>
      <c r="N67" s="26"/>
      <c r="O67" s="26"/>
      <c r="P67" s="26"/>
      <c r="Q67" s="26"/>
    </row>
    <row r="68" spans="2:17" x14ac:dyDescent="0.2">
      <c r="B68" s="26"/>
      <c r="C68" s="26"/>
      <c r="D68" s="26"/>
      <c r="E68" s="26"/>
      <c r="F68" s="26"/>
      <c r="G68" s="26"/>
      <c r="H68" s="26"/>
      <c r="I68" s="26"/>
      <c r="J68" s="26"/>
      <c r="K68" s="26"/>
      <c r="L68" s="26"/>
      <c r="M68" s="26"/>
      <c r="N68" s="26"/>
      <c r="O68" s="26"/>
      <c r="P68" s="26"/>
      <c r="Q68" s="26"/>
    </row>
    <row r="69" spans="2:17" x14ac:dyDescent="0.2">
      <c r="B69" s="26"/>
      <c r="C69" s="26"/>
      <c r="D69" s="26"/>
      <c r="E69" s="26"/>
      <c r="F69" s="26"/>
      <c r="G69" s="26"/>
      <c r="H69" s="26"/>
      <c r="I69" s="26"/>
      <c r="J69" s="26"/>
      <c r="K69" s="26"/>
      <c r="L69" s="26"/>
      <c r="M69" s="26"/>
      <c r="N69" s="26"/>
      <c r="O69" s="26"/>
      <c r="P69" s="26"/>
      <c r="Q69" s="26"/>
    </row>
    <row r="70" spans="2:17" x14ac:dyDescent="0.2">
      <c r="B70" s="26"/>
      <c r="C70" s="26"/>
      <c r="D70" s="26"/>
      <c r="E70" s="26"/>
      <c r="F70" s="26"/>
      <c r="G70" s="26"/>
      <c r="H70" s="26"/>
      <c r="I70" s="26"/>
      <c r="J70" s="26"/>
      <c r="K70" s="26"/>
      <c r="L70" s="26"/>
      <c r="M70" s="26"/>
      <c r="N70" s="26"/>
      <c r="O70" s="26"/>
      <c r="P70" s="26"/>
      <c r="Q70" s="26"/>
    </row>
    <row r="71" spans="2:17" x14ac:dyDescent="0.2">
      <c r="B71" s="26"/>
      <c r="C71" s="26"/>
      <c r="D71" s="26"/>
      <c r="E71" s="26"/>
      <c r="F71" s="26"/>
      <c r="G71" s="26"/>
      <c r="H71" s="26"/>
      <c r="I71" s="26"/>
      <c r="J71" s="26"/>
      <c r="K71" s="26"/>
      <c r="L71" s="26"/>
      <c r="M71" s="26"/>
      <c r="N71" s="26"/>
      <c r="O71" s="26"/>
      <c r="P71" s="26"/>
      <c r="Q71" s="26"/>
    </row>
    <row r="72" spans="2:17" x14ac:dyDescent="0.2">
      <c r="B72" s="26"/>
      <c r="C72" s="26"/>
      <c r="D72" s="26"/>
      <c r="E72" s="26"/>
      <c r="F72" s="26"/>
      <c r="G72" s="26"/>
      <c r="H72" s="26"/>
      <c r="I72" s="26"/>
      <c r="J72" s="26"/>
      <c r="K72" s="26"/>
      <c r="L72" s="26"/>
      <c r="M72" s="26"/>
      <c r="N72" s="26"/>
      <c r="O72" s="26"/>
      <c r="P72" s="26"/>
      <c r="Q72" s="26"/>
    </row>
    <row r="73" spans="2:17" x14ac:dyDescent="0.2">
      <c r="B73" s="26"/>
      <c r="C73" s="26"/>
      <c r="D73" s="26"/>
      <c r="E73" s="26"/>
      <c r="F73" s="26"/>
      <c r="G73" s="26"/>
      <c r="H73" s="26"/>
      <c r="I73" s="26"/>
      <c r="J73" s="26"/>
      <c r="K73" s="26"/>
      <c r="L73" s="26"/>
      <c r="M73" s="26"/>
      <c r="N73" s="26"/>
      <c r="O73" s="26"/>
      <c r="P73" s="26"/>
      <c r="Q73" s="26"/>
    </row>
    <row r="74" spans="2:17" x14ac:dyDescent="0.2">
      <c r="B74" s="26"/>
      <c r="C74" s="26"/>
      <c r="D74" s="26"/>
      <c r="E74" s="26"/>
      <c r="F74" s="26"/>
      <c r="G74" s="26"/>
      <c r="H74" s="26"/>
      <c r="I74" s="26"/>
      <c r="J74" s="26"/>
      <c r="K74" s="26"/>
      <c r="L74" s="26"/>
      <c r="M74" s="26"/>
      <c r="N74" s="26"/>
      <c r="O74" s="26"/>
      <c r="P74" s="26"/>
      <c r="Q74" s="26"/>
    </row>
    <row r="75" spans="2:17" x14ac:dyDescent="0.2">
      <c r="B75" s="26"/>
      <c r="C75" s="26"/>
      <c r="D75" s="26"/>
      <c r="E75" s="26"/>
      <c r="F75" s="26"/>
      <c r="G75" s="26"/>
      <c r="H75" s="26"/>
      <c r="I75" s="26"/>
      <c r="J75" s="26"/>
      <c r="K75" s="26"/>
      <c r="L75" s="26"/>
      <c r="M75" s="26"/>
      <c r="N75" s="26"/>
      <c r="O75" s="26"/>
      <c r="P75" s="26"/>
      <c r="Q75" s="26"/>
    </row>
    <row r="76" spans="2:17" x14ac:dyDescent="0.2">
      <c r="B76" s="26"/>
      <c r="C76" s="26"/>
      <c r="D76" s="26"/>
      <c r="E76" s="26"/>
      <c r="F76" s="26"/>
      <c r="G76" s="26"/>
      <c r="H76" s="26"/>
      <c r="I76" s="26"/>
      <c r="J76" s="26"/>
      <c r="K76" s="26"/>
      <c r="L76" s="26"/>
      <c r="M76" s="26"/>
      <c r="N76" s="26"/>
      <c r="O76" s="26"/>
      <c r="P76" s="26"/>
      <c r="Q76" s="26"/>
    </row>
    <row r="77" spans="2:17" x14ac:dyDescent="0.2">
      <c r="B77" s="26"/>
      <c r="C77" s="26"/>
      <c r="D77" s="26"/>
      <c r="E77" s="26"/>
      <c r="F77" s="26"/>
      <c r="G77" s="26"/>
      <c r="H77" s="26"/>
      <c r="I77" s="26"/>
      <c r="J77" s="26"/>
      <c r="K77" s="26"/>
      <c r="L77" s="26"/>
      <c r="M77" s="26"/>
      <c r="N77" s="26"/>
      <c r="O77" s="26"/>
      <c r="P77" s="26"/>
      <c r="Q77" s="26"/>
    </row>
    <row r="78" spans="2:17" x14ac:dyDescent="0.2">
      <c r="B78" s="26"/>
      <c r="C78" s="26"/>
      <c r="D78" s="26"/>
      <c r="E78" s="26"/>
      <c r="F78" s="26"/>
      <c r="G78" s="26"/>
      <c r="H78" s="26"/>
      <c r="I78" s="26"/>
      <c r="J78" s="26"/>
      <c r="K78" s="26"/>
      <c r="L78" s="26"/>
      <c r="M78" s="26"/>
      <c r="N78" s="26"/>
      <c r="O78" s="26"/>
      <c r="P78" s="26"/>
      <c r="Q78" s="26"/>
    </row>
    <row r="79" spans="2:17" x14ac:dyDescent="0.2">
      <c r="B79" s="26"/>
      <c r="C79" s="26"/>
      <c r="D79" s="26"/>
      <c r="E79" s="26"/>
      <c r="F79" s="26"/>
      <c r="G79" s="26"/>
      <c r="H79" s="26"/>
      <c r="I79" s="26"/>
      <c r="J79" s="26"/>
      <c r="K79" s="26"/>
      <c r="L79" s="26"/>
      <c r="M79" s="26"/>
      <c r="N79" s="26"/>
      <c r="O79" s="26"/>
      <c r="P79" s="26"/>
      <c r="Q79" s="26"/>
    </row>
    <row r="80" spans="2:17" x14ac:dyDescent="0.2">
      <c r="B80" s="26"/>
      <c r="C80" s="26"/>
      <c r="D80" s="26"/>
      <c r="E80" s="26"/>
      <c r="F80" s="26"/>
      <c r="G80" s="26"/>
      <c r="H80" s="26"/>
      <c r="I80" s="26"/>
      <c r="J80" s="26"/>
      <c r="K80" s="26"/>
      <c r="L80" s="26"/>
      <c r="M80" s="26"/>
      <c r="N80" s="26"/>
      <c r="O80" s="26"/>
      <c r="P80" s="26"/>
      <c r="Q80" s="26"/>
    </row>
    <row r="81" spans="2:17" x14ac:dyDescent="0.2">
      <c r="B81" s="26"/>
      <c r="C81" s="26"/>
      <c r="D81" s="26"/>
      <c r="E81" s="26"/>
      <c r="F81" s="26"/>
      <c r="G81" s="26"/>
      <c r="H81" s="26"/>
      <c r="I81" s="26"/>
      <c r="J81" s="26"/>
      <c r="K81" s="26"/>
      <c r="L81" s="26"/>
      <c r="M81" s="26"/>
      <c r="N81" s="26"/>
      <c r="O81" s="26"/>
      <c r="P81" s="26"/>
      <c r="Q81" s="26"/>
    </row>
    <row r="82" spans="2:17" x14ac:dyDescent="0.2">
      <c r="B82" s="26"/>
      <c r="C82" s="26"/>
      <c r="D82" s="26"/>
      <c r="E82" s="26"/>
      <c r="F82" s="26"/>
      <c r="G82" s="26"/>
      <c r="H82" s="26"/>
      <c r="I82" s="26"/>
      <c r="J82" s="26"/>
      <c r="K82" s="26"/>
      <c r="L82" s="26"/>
      <c r="M82" s="26"/>
      <c r="N82" s="26"/>
      <c r="O82" s="26"/>
      <c r="P82" s="26"/>
      <c r="Q82" s="26"/>
    </row>
    <row r="83" spans="2:17" x14ac:dyDescent="0.2">
      <c r="B83" s="26"/>
      <c r="C83" s="26"/>
      <c r="D83" s="26"/>
      <c r="E83" s="26"/>
      <c r="F83" s="26"/>
      <c r="G83" s="26"/>
      <c r="H83" s="26"/>
      <c r="I83" s="26"/>
      <c r="J83" s="26"/>
      <c r="K83" s="26"/>
      <c r="L83" s="26"/>
      <c r="M83" s="26"/>
      <c r="N83" s="26"/>
      <c r="O83" s="26"/>
      <c r="P83" s="26"/>
      <c r="Q83" s="26"/>
    </row>
    <row r="84" spans="2:17" x14ac:dyDescent="0.2">
      <c r="B84" s="26"/>
      <c r="C84" s="26"/>
      <c r="D84" s="26"/>
      <c r="E84" s="26"/>
      <c r="F84" s="26"/>
      <c r="G84" s="26"/>
      <c r="H84" s="26"/>
      <c r="I84" s="26"/>
      <c r="J84" s="26"/>
      <c r="K84" s="26"/>
      <c r="L84" s="26"/>
      <c r="M84" s="26"/>
      <c r="N84" s="26"/>
      <c r="O84" s="26"/>
      <c r="P84" s="26"/>
      <c r="Q84" s="26"/>
    </row>
    <row r="85" spans="2:17" x14ac:dyDescent="0.2">
      <c r="B85" s="26"/>
      <c r="C85" s="26"/>
      <c r="D85" s="26"/>
      <c r="E85" s="26"/>
      <c r="F85" s="26"/>
      <c r="G85" s="26"/>
      <c r="H85" s="26"/>
      <c r="I85" s="26"/>
      <c r="J85" s="26"/>
      <c r="K85" s="26"/>
      <c r="L85" s="26"/>
      <c r="M85" s="26"/>
      <c r="N85" s="26"/>
      <c r="O85" s="26"/>
      <c r="P85" s="26"/>
      <c r="Q85" s="26"/>
    </row>
    <row r="86" spans="2:17" x14ac:dyDescent="0.2">
      <c r="B86" s="26"/>
      <c r="C86" s="26"/>
      <c r="D86" s="26"/>
      <c r="E86" s="26"/>
      <c r="F86" s="26"/>
      <c r="G86" s="26"/>
      <c r="H86" s="26"/>
      <c r="I86" s="26"/>
      <c r="J86" s="26"/>
      <c r="K86" s="26"/>
      <c r="L86" s="26"/>
      <c r="M86" s="26"/>
      <c r="N86" s="26"/>
      <c r="O86" s="26"/>
      <c r="P86" s="26"/>
      <c r="Q86" s="26"/>
    </row>
    <row r="87" spans="2:17" x14ac:dyDescent="0.2">
      <c r="B87" s="26"/>
      <c r="C87" s="26"/>
      <c r="D87" s="26"/>
      <c r="E87" s="26"/>
      <c r="F87" s="26"/>
      <c r="G87" s="26"/>
      <c r="H87" s="26"/>
      <c r="I87" s="26"/>
      <c r="J87" s="26"/>
      <c r="K87" s="26"/>
      <c r="L87" s="26"/>
      <c r="M87" s="26"/>
      <c r="N87" s="26"/>
      <c r="O87" s="26"/>
      <c r="P87" s="26"/>
      <c r="Q87" s="26"/>
    </row>
    <row r="88" spans="2:17" x14ac:dyDescent="0.2">
      <c r="B88" s="26"/>
      <c r="C88" s="26"/>
      <c r="D88" s="26"/>
      <c r="E88" s="26"/>
      <c r="F88" s="26"/>
      <c r="G88" s="26"/>
      <c r="H88" s="26"/>
      <c r="I88" s="26"/>
      <c r="J88" s="26"/>
      <c r="K88" s="26"/>
      <c r="L88" s="26"/>
      <c r="M88" s="26"/>
      <c r="N88" s="26"/>
      <c r="O88" s="26"/>
      <c r="P88" s="26"/>
      <c r="Q88" s="26"/>
    </row>
    <row r="89" spans="2:17" x14ac:dyDescent="0.2">
      <c r="B89" s="26"/>
      <c r="C89" s="26"/>
      <c r="D89" s="26"/>
      <c r="E89" s="26"/>
      <c r="F89" s="26"/>
      <c r="G89" s="26"/>
      <c r="H89" s="26"/>
      <c r="I89" s="26"/>
      <c r="J89" s="26"/>
      <c r="K89" s="26"/>
      <c r="L89" s="26"/>
      <c r="M89" s="26"/>
      <c r="N89" s="26"/>
      <c r="O89" s="26"/>
      <c r="P89" s="26"/>
      <c r="Q89" s="26"/>
    </row>
    <row r="90" spans="2:17" x14ac:dyDescent="0.2">
      <c r="B90" s="26"/>
      <c r="C90" s="26"/>
      <c r="D90" s="26"/>
      <c r="E90" s="26"/>
      <c r="F90" s="26"/>
      <c r="G90" s="26"/>
      <c r="H90" s="26"/>
      <c r="I90" s="26"/>
      <c r="J90" s="26"/>
      <c r="K90" s="26"/>
      <c r="L90" s="26"/>
      <c r="M90" s="26"/>
      <c r="N90" s="26"/>
      <c r="O90" s="26"/>
      <c r="P90" s="26"/>
      <c r="Q90" s="26"/>
    </row>
    <row r="91" spans="2:17" x14ac:dyDescent="0.2">
      <c r="B91" s="26"/>
      <c r="C91" s="26"/>
      <c r="D91" s="26"/>
      <c r="E91" s="26"/>
      <c r="F91" s="26"/>
      <c r="G91" s="26"/>
      <c r="H91" s="26"/>
      <c r="I91" s="26"/>
      <c r="J91" s="26"/>
      <c r="K91" s="26"/>
      <c r="L91" s="26"/>
      <c r="M91" s="26"/>
      <c r="N91" s="26"/>
      <c r="O91" s="26"/>
      <c r="P91" s="26"/>
      <c r="Q91" s="26"/>
    </row>
    <row r="92" spans="2:17" x14ac:dyDescent="0.2">
      <c r="B92" s="26"/>
      <c r="C92" s="26"/>
      <c r="D92" s="26"/>
      <c r="E92" s="26"/>
      <c r="F92" s="26"/>
      <c r="G92" s="26"/>
      <c r="H92" s="26"/>
      <c r="I92" s="26"/>
      <c r="J92" s="26"/>
      <c r="K92" s="26"/>
      <c r="L92" s="26"/>
      <c r="M92" s="26"/>
      <c r="N92" s="26"/>
      <c r="O92" s="26"/>
      <c r="P92" s="26"/>
      <c r="Q92" s="26"/>
    </row>
    <row r="93" spans="2:17" x14ac:dyDescent="0.2">
      <c r="B93" s="26"/>
      <c r="C93" s="26"/>
      <c r="D93" s="26"/>
      <c r="E93" s="26"/>
      <c r="F93" s="26"/>
      <c r="G93" s="26"/>
      <c r="H93" s="26"/>
      <c r="I93" s="26"/>
      <c r="J93" s="26"/>
      <c r="K93" s="26"/>
      <c r="L93" s="26"/>
      <c r="M93" s="26"/>
      <c r="N93" s="26"/>
      <c r="O93" s="26"/>
      <c r="P93" s="26"/>
      <c r="Q93" s="26"/>
    </row>
    <row r="94" spans="2:17" x14ac:dyDescent="0.2">
      <c r="B94" s="26"/>
      <c r="C94" s="26"/>
      <c r="D94" s="26"/>
      <c r="E94" s="26"/>
      <c r="F94" s="26"/>
      <c r="G94" s="26"/>
      <c r="H94" s="26"/>
      <c r="I94" s="26"/>
      <c r="J94" s="26"/>
      <c r="K94" s="26"/>
      <c r="L94" s="26"/>
      <c r="M94" s="26"/>
      <c r="N94" s="26"/>
      <c r="O94" s="26"/>
      <c r="P94" s="26"/>
      <c r="Q94" s="26"/>
    </row>
    <row r="95" spans="2:17" x14ac:dyDescent="0.2">
      <c r="B95" s="26"/>
      <c r="C95" s="26"/>
      <c r="D95" s="26"/>
      <c r="E95" s="26"/>
      <c r="F95" s="26"/>
      <c r="G95" s="26"/>
      <c r="H95" s="26"/>
      <c r="I95" s="26"/>
      <c r="J95" s="26"/>
      <c r="K95" s="26"/>
      <c r="L95" s="26"/>
      <c r="M95" s="26"/>
      <c r="N95" s="26"/>
      <c r="O95" s="26"/>
      <c r="P95" s="26"/>
      <c r="Q95" s="26"/>
    </row>
    <row r="96" spans="2:17" x14ac:dyDescent="0.2">
      <c r="B96" s="26"/>
      <c r="C96" s="26"/>
      <c r="D96" s="26"/>
      <c r="E96" s="26"/>
      <c r="F96" s="26"/>
      <c r="G96" s="26"/>
      <c r="H96" s="26"/>
      <c r="I96" s="26"/>
      <c r="J96" s="26"/>
      <c r="K96" s="26"/>
      <c r="L96" s="26"/>
      <c r="M96" s="26"/>
      <c r="N96" s="26"/>
      <c r="O96" s="26"/>
      <c r="P96" s="26"/>
      <c r="Q96" s="26"/>
    </row>
    <row r="97" spans="2:17" x14ac:dyDescent="0.2">
      <c r="B97" s="26"/>
      <c r="C97" s="26"/>
      <c r="D97" s="26"/>
      <c r="E97" s="26"/>
      <c r="F97" s="26"/>
      <c r="G97" s="26"/>
      <c r="H97" s="26"/>
      <c r="I97" s="26"/>
      <c r="J97" s="26"/>
      <c r="K97" s="26"/>
      <c r="L97" s="26"/>
      <c r="M97" s="26"/>
      <c r="N97" s="26"/>
      <c r="O97" s="26"/>
      <c r="P97" s="26"/>
      <c r="Q97" s="26"/>
    </row>
    <row r="98" spans="2:17" x14ac:dyDescent="0.2">
      <c r="B98" s="26"/>
      <c r="C98" s="26"/>
      <c r="D98" s="26"/>
      <c r="E98" s="26"/>
      <c r="F98" s="26"/>
      <c r="G98" s="26"/>
      <c r="H98" s="26"/>
      <c r="I98" s="26"/>
      <c r="J98" s="26"/>
      <c r="K98" s="26"/>
      <c r="L98" s="26"/>
      <c r="M98" s="26"/>
      <c r="N98" s="26"/>
      <c r="O98" s="26"/>
      <c r="P98" s="26"/>
      <c r="Q98" s="26"/>
    </row>
    <row r="99" spans="2:17" x14ac:dyDescent="0.2">
      <c r="B99" s="26"/>
      <c r="C99" s="26"/>
      <c r="D99" s="26"/>
      <c r="E99" s="26"/>
      <c r="F99" s="26"/>
      <c r="G99" s="26"/>
      <c r="H99" s="26"/>
      <c r="I99" s="26"/>
      <c r="J99" s="26"/>
      <c r="K99" s="26"/>
      <c r="L99" s="26"/>
      <c r="M99" s="26"/>
      <c r="N99" s="26"/>
      <c r="O99" s="26"/>
      <c r="P99" s="26"/>
      <c r="Q99" s="26"/>
    </row>
    <row r="100" spans="2:17" x14ac:dyDescent="0.2">
      <c r="B100" s="26"/>
      <c r="C100" s="26"/>
      <c r="D100" s="26"/>
      <c r="E100" s="26"/>
      <c r="F100" s="26"/>
      <c r="G100" s="26"/>
      <c r="H100" s="26"/>
      <c r="I100" s="26"/>
      <c r="J100" s="26"/>
      <c r="K100" s="26"/>
      <c r="L100" s="26"/>
      <c r="M100" s="26"/>
      <c r="N100" s="26"/>
      <c r="O100" s="26"/>
      <c r="P100" s="26"/>
      <c r="Q100" s="26"/>
    </row>
    <row r="101" spans="2:17" x14ac:dyDescent="0.2">
      <c r="B101" s="26"/>
      <c r="C101" s="26"/>
      <c r="D101" s="26"/>
      <c r="E101" s="26"/>
      <c r="F101" s="26"/>
      <c r="G101" s="26"/>
      <c r="H101" s="26"/>
      <c r="I101" s="26"/>
      <c r="J101" s="26"/>
      <c r="K101" s="26"/>
      <c r="L101" s="26"/>
      <c r="M101" s="26"/>
      <c r="N101" s="26"/>
      <c r="O101" s="26"/>
      <c r="P101" s="26"/>
      <c r="Q101" s="26"/>
    </row>
    <row r="102" spans="2:17" x14ac:dyDescent="0.2">
      <c r="B102" s="26"/>
      <c r="C102" s="26"/>
      <c r="D102" s="26"/>
      <c r="E102" s="26"/>
      <c r="F102" s="26"/>
      <c r="G102" s="26"/>
      <c r="H102" s="26"/>
      <c r="I102" s="26"/>
      <c r="J102" s="26"/>
      <c r="K102" s="26"/>
      <c r="L102" s="26"/>
      <c r="M102" s="26"/>
      <c r="N102" s="26"/>
      <c r="O102" s="26"/>
      <c r="P102" s="26"/>
      <c r="Q102" s="26"/>
    </row>
    <row r="103" spans="2:17" x14ac:dyDescent="0.2">
      <c r="B103" s="26"/>
      <c r="C103" s="26"/>
      <c r="D103" s="26"/>
      <c r="E103" s="26"/>
      <c r="F103" s="26"/>
      <c r="G103" s="26"/>
      <c r="H103" s="26"/>
      <c r="I103" s="26"/>
      <c r="J103" s="26"/>
      <c r="K103" s="26"/>
      <c r="L103" s="26"/>
      <c r="M103" s="26"/>
      <c r="N103" s="26"/>
      <c r="O103" s="26"/>
      <c r="P103" s="26"/>
      <c r="Q103" s="26"/>
    </row>
    <row r="104" spans="2:17" x14ac:dyDescent="0.2">
      <c r="B104" s="26"/>
      <c r="C104" s="26"/>
      <c r="D104" s="26"/>
      <c r="E104" s="26"/>
      <c r="F104" s="26"/>
      <c r="G104" s="26"/>
      <c r="H104" s="26"/>
      <c r="I104" s="26"/>
      <c r="J104" s="26"/>
      <c r="K104" s="26"/>
      <c r="L104" s="26"/>
      <c r="M104" s="26"/>
      <c r="N104" s="26"/>
      <c r="O104" s="26"/>
      <c r="P104" s="26"/>
      <c r="Q104" s="26"/>
    </row>
    <row r="105" spans="2:17" x14ac:dyDescent="0.2">
      <c r="B105" s="26"/>
      <c r="C105" s="26"/>
      <c r="D105" s="26"/>
      <c r="E105" s="26"/>
      <c r="F105" s="26"/>
      <c r="G105" s="26"/>
      <c r="H105" s="26"/>
      <c r="I105" s="26"/>
      <c r="J105" s="26"/>
      <c r="K105" s="26"/>
      <c r="L105" s="26"/>
      <c r="M105" s="26"/>
      <c r="N105" s="26"/>
      <c r="O105" s="26"/>
      <c r="P105" s="26"/>
      <c r="Q105" s="26"/>
    </row>
    <row r="106" spans="2:17" x14ac:dyDescent="0.2">
      <c r="B106" s="26"/>
      <c r="C106" s="26"/>
      <c r="D106" s="26"/>
      <c r="E106" s="26"/>
      <c r="F106" s="26"/>
      <c r="G106" s="26"/>
      <c r="H106" s="26"/>
      <c r="I106" s="26"/>
      <c r="J106" s="26"/>
      <c r="K106" s="26"/>
      <c r="L106" s="26"/>
      <c r="M106" s="26"/>
      <c r="N106" s="26"/>
      <c r="O106" s="26"/>
      <c r="P106" s="26"/>
      <c r="Q106" s="26"/>
    </row>
    <row r="107" spans="2:17" x14ac:dyDescent="0.2">
      <c r="B107" s="26"/>
      <c r="C107" s="26"/>
      <c r="D107" s="26"/>
      <c r="E107" s="26"/>
      <c r="F107" s="26"/>
      <c r="G107" s="26"/>
      <c r="H107" s="26"/>
      <c r="I107" s="26"/>
      <c r="J107" s="26"/>
      <c r="K107" s="26"/>
      <c r="L107" s="26"/>
      <c r="M107" s="26"/>
      <c r="N107" s="26"/>
      <c r="O107" s="26"/>
      <c r="P107" s="26"/>
      <c r="Q107" s="26"/>
    </row>
    <row r="108" spans="2:17" x14ac:dyDescent="0.2">
      <c r="B108" s="26"/>
      <c r="C108" s="26"/>
      <c r="D108" s="26"/>
      <c r="E108" s="26"/>
      <c r="F108" s="26"/>
      <c r="G108" s="26"/>
      <c r="H108" s="26"/>
      <c r="I108" s="26"/>
      <c r="J108" s="26"/>
      <c r="K108" s="26"/>
      <c r="L108" s="26"/>
      <c r="M108" s="26"/>
      <c r="N108" s="26"/>
      <c r="O108" s="26"/>
      <c r="P108" s="26"/>
      <c r="Q108" s="26"/>
    </row>
    <row r="109" spans="2:17" x14ac:dyDescent="0.2">
      <c r="B109" s="26"/>
      <c r="C109" s="26"/>
      <c r="D109" s="26"/>
      <c r="E109" s="26"/>
      <c r="F109" s="26"/>
      <c r="G109" s="26"/>
      <c r="H109" s="26"/>
      <c r="I109" s="26"/>
      <c r="J109" s="26"/>
      <c r="K109" s="26"/>
      <c r="L109" s="26"/>
      <c r="M109" s="26"/>
      <c r="N109" s="26"/>
      <c r="O109" s="26"/>
      <c r="P109" s="26"/>
      <c r="Q109" s="26"/>
    </row>
    <row r="110" spans="2:17" x14ac:dyDescent="0.2">
      <c r="B110" s="26"/>
      <c r="C110" s="26"/>
      <c r="D110" s="26"/>
      <c r="E110" s="26"/>
      <c r="F110" s="26"/>
      <c r="G110" s="26"/>
      <c r="H110" s="26"/>
      <c r="I110" s="26"/>
      <c r="J110" s="26"/>
      <c r="K110" s="26"/>
      <c r="L110" s="26"/>
      <c r="M110" s="26"/>
      <c r="N110" s="26"/>
      <c r="O110" s="26"/>
      <c r="P110" s="26"/>
      <c r="Q110" s="26"/>
    </row>
    <row r="111" spans="2:17" x14ac:dyDescent="0.2">
      <c r="B111" s="26"/>
      <c r="C111" s="26"/>
      <c r="D111" s="26"/>
      <c r="E111" s="26"/>
      <c r="F111" s="26"/>
      <c r="G111" s="26"/>
      <c r="H111" s="26"/>
      <c r="I111" s="26"/>
      <c r="J111" s="26"/>
      <c r="K111" s="26"/>
      <c r="L111" s="26"/>
      <c r="M111" s="26"/>
      <c r="N111" s="26"/>
      <c r="O111" s="26"/>
      <c r="P111" s="26"/>
      <c r="Q111" s="26"/>
    </row>
    <row r="112" spans="2:17" x14ac:dyDescent="0.2">
      <c r="B112" s="26"/>
      <c r="C112" s="26"/>
      <c r="D112" s="26"/>
      <c r="E112" s="26"/>
      <c r="F112" s="26"/>
      <c r="G112" s="26"/>
      <c r="H112" s="26"/>
      <c r="I112" s="26"/>
      <c r="J112" s="26"/>
      <c r="K112" s="26"/>
      <c r="L112" s="26"/>
      <c r="M112" s="26"/>
      <c r="N112" s="26"/>
      <c r="O112" s="26"/>
      <c r="P112" s="26"/>
      <c r="Q112" s="26"/>
    </row>
    <row r="113" spans="2:17" x14ac:dyDescent="0.2">
      <c r="B113" s="26"/>
      <c r="C113" s="26"/>
      <c r="D113" s="26"/>
      <c r="E113" s="26"/>
      <c r="F113" s="26"/>
      <c r="G113" s="26"/>
      <c r="H113" s="26"/>
      <c r="I113" s="26"/>
      <c r="J113" s="26"/>
      <c r="K113" s="26"/>
      <c r="L113" s="26"/>
      <c r="M113" s="26"/>
      <c r="N113" s="26"/>
      <c r="O113" s="26"/>
      <c r="P113" s="26"/>
      <c r="Q113" s="26"/>
    </row>
    <row r="114" spans="2:17" x14ac:dyDescent="0.2">
      <c r="B114" s="26"/>
      <c r="C114" s="26"/>
      <c r="D114" s="26"/>
      <c r="E114" s="26"/>
      <c r="F114" s="26"/>
      <c r="G114" s="26"/>
      <c r="H114" s="26"/>
      <c r="I114" s="26"/>
      <c r="J114" s="26"/>
      <c r="K114" s="26"/>
      <c r="L114" s="26"/>
      <c r="M114" s="26"/>
      <c r="N114" s="26"/>
      <c r="O114" s="26"/>
      <c r="P114" s="26"/>
      <c r="Q114" s="26"/>
    </row>
    <row r="115" spans="2:17" x14ac:dyDescent="0.2">
      <c r="B115" s="26"/>
      <c r="C115" s="26"/>
      <c r="D115" s="26"/>
      <c r="E115" s="26"/>
      <c r="F115" s="26"/>
      <c r="G115" s="26"/>
      <c r="H115" s="26"/>
      <c r="I115" s="26"/>
      <c r="J115" s="26"/>
      <c r="K115" s="26"/>
      <c r="L115" s="26"/>
      <c r="M115" s="26"/>
      <c r="N115" s="26"/>
      <c r="O115" s="26"/>
      <c r="P115" s="26"/>
      <c r="Q115" s="26"/>
    </row>
    <row r="116" spans="2:17" x14ac:dyDescent="0.2">
      <c r="B116" s="26"/>
      <c r="C116" s="26"/>
      <c r="D116" s="26"/>
      <c r="E116" s="26"/>
      <c r="F116" s="26"/>
      <c r="G116" s="26"/>
      <c r="H116" s="26"/>
      <c r="I116" s="26"/>
      <c r="J116" s="26"/>
      <c r="K116" s="26"/>
      <c r="L116" s="26"/>
      <c r="M116" s="26"/>
      <c r="N116" s="26"/>
      <c r="O116" s="26"/>
      <c r="P116" s="26"/>
      <c r="Q116" s="26"/>
    </row>
    <row r="117" spans="2:17" x14ac:dyDescent="0.2">
      <c r="B117" s="26"/>
      <c r="C117" s="26"/>
      <c r="D117" s="26"/>
      <c r="E117" s="26"/>
      <c r="F117" s="26"/>
      <c r="G117" s="26"/>
      <c r="H117" s="26"/>
      <c r="I117" s="26"/>
      <c r="J117" s="26"/>
      <c r="K117" s="26"/>
      <c r="L117" s="26"/>
      <c r="M117" s="26"/>
      <c r="N117" s="26"/>
      <c r="O117" s="26"/>
      <c r="P117" s="26"/>
      <c r="Q117" s="26"/>
    </row>
    <row r="118" spans="2:17" x14ac:dyDescent="0.2">
      <c r="B118" s="26"/>
      <c r="C118" s="26"/>
      <c r="D118" s="26"/>
      <c r="E118" s="26"/>
      <c r="F118" s="26"/>
      <c r="G118" s="26"/>
      <c r="H118" s="26"/>
      <c r="I118" s="26"/>
      <c r="J118" s="26"/>
      <c r="K118" s="26"/>
      <c r="L118" s="26"/>
      <c r="M118" s="26"/>
      <c r="N118" s="26"/>
      <c r="O118" s="26"/>
      <c r="P118" s="26"/>
      <c r="Q118" s="26"/>
    </row>
    <row r="119" spans="2:17" x14ac:dyDescent="0.2">
      <c r="B119" s="26"/>
      <c r="C119" s="26"/>
      <c r="D119" s="26"/>
      <c r="E119" s="26"/>
      <c r="F119" s="26"/>
      <c r="G119" s="26"/>
      <c r="H119" s="26"/>
      <c r="I119" s="26"/>
      <c r="J119" s="26"/>
      <c r="K119" s="26"/>
      <c r="L119" s="26"/>
      <c r="M119" s="26"/>
      <c r="N119" s="26"/>
      <c r="O119" s="26"/>
      <c r="P119" s="26"/>
      <c r="Q119" s="26"/>
    </row>
    <row r="120" spans="2:17" x14ac:dyDescent="0.2">
      <c r="B120" s="26"/>
      <c r="C120" s="26"/>
      <c r="D120" s="26"/>
      <c r="E120" s="26"/>
      <c r="F120" s="26"/>
      <c r="G120" s="26"/>
      <c r="H120" s="26"/>
      <c r="I120" s="26"/>
      <c r="J120" s="26"/>
      <c r="K120" s="26"/>
      <c r="L120" s="26"/>
      <c r="M120" s="26"/>
      <c r="N120" s="26"/>
      <c r="O120" s="26"/>
      <c r="P120" s="26"/>
      <c r="Q120" s="26"/>
    </row>
    <row r="121" spans="2:17" x14ac:dyDescent="0.2">
      <c r="B121" s="26"/>
      <c r="C121" s="26"/>
      <c r="D121" s="26"/>
      <c r="E121" s="26"/>
      <c r="F121" s="26"/>
      <c r="G121" s="26"/>
      <c r="H121" s="26"/>
      <c r="I121" s="26"/>
      <c r="J121" s="26"/>
      <c r="K121" s="26"/>
      <c r="L121" s="26"/>
      <c r="M121" s="26"/>
      <c r="N121" s="26"/>
      <c r="O121" s="26"/>
      <c r="P121" s="26"/>
      <c r="Q121" s="26"/>
    </row>
    <row r="122" spans="2:17" x14ac:dyDescent="0.2">
      <c r="B122" s="26"/>
      <c r="C122" s="26"/>
      <c r="D122" s="26"/>
      <c r="E122" s="26"/>
      <c r="F122" s="26"/>
      <c r="G122" s="26"/>
      <c r="H122" s="26"/>
      <c r="I122" s="26"/>
      <c r="J122" s="26"/>
      <c r="K122" s="26"/>
      <c r="L122" s="26"/>
      <c r="M122" s="26"/>
      <c r="N122" s="26"/>
      <c r="O122" s="26"/>
      <c r="P122" s="26"/>
      <c r="Q122" s="26"/>
    </row>
    <row r="123" spans="2:17" x14ac:dyDescent="0.2">
      <c r="B123" s="26"/>
      <c r="C123" s="26"/>
      <c r="D123" s="26"/>
      <c r="E123" s="26"/>
      <c r="F123" s="26"/>
      <c r="G123" s="26"/>
      <c r="H123" s="26"/>
      <c r="I123" s="26"/>
      <c r="J123" s="26"/>
      <c r="K123" s="26"/>
      <c r="L123" s="26"/>
      <c r="M123" s="26"/>
      <c r="N123" s="26"/>
      <c r="O123" s="26"/>
      <c r="P123" s="26"/>
      <c r="Q123" s="26"/>
    </row>
    <row r="124" spans="2:17" x14ac:dyDescent="0.2">
      <c r="B124" s="26"/>
      <c r="C124" s="26"/>
      <c r="D124" s="26"/>
      <c r="E124" s="26"/>
      <c r="F124" s="26"/>
      <c r="G124" s="26"/>
      <c r="H124" s="26"/>
      <c r="I124" s="26"/>
      <c r="J124" s="26"/>
      <c r="K124" s="26"/>
      <c r="L124" s="26"/>
      <c r="M124" s="26"/>
      <c r="N124" s="26"/>
      <c r="O124" s="26"/>
      <c r="P124" s="26"/>
      <c r="Q124" s="26"/>
    </row>
    <row r="125" spans="2:17" x14ac:dyDescent="0.2">
      <c r="B125" s="26"/>
      <c r="C125" s="26"/>
      <c r="D125" s="26"/>
      <c r="E125" s="26"/>
      <c r="F125" s="26"/>
      <c r="G125" s="26"/>
      <c r="H125" s="26"/>
      <c r="I125" s="26"/>
      <c r="J125" s="26"/>
      <c r="K125" s="26"/>
      <c r="L125" s="26"/>
      <c r="M125" s="26"/>
      <c r="N125" s="26"/>
      <c r="O125" s="26"/>
      <c r="P125" s="26"/>
      <c r="Q125" s="26"/>
    </row>
    <row r="126" spans="2:17" x14ac:dyDescent="0.2">
      <c r="B126" s="26"/>
      <c r="C126" s="26"/>
      <c r="D126" s="26"/>
      <c r="E126" s="26"/>
      <c r="F126" s="26"/>
      <c r="G126" s="26"/>
      <c r="H126" s="26"/>
      <c r="I126" s="26"/>
      <c r="J126" s="26"/>
      <c r="K126" s="26"/>
      <c r="L126" s="26"/>
      <c r="M126" s="26"/>
      <c r="N126" s="26"/>
      <c r="O126" s="26"/>
      <c r="P126" s="26"/>
      <c r="Q126" s="26"/>
    </row>
    <row r="127" spans="2:17" x14ac:dyDescent="0.2">
      <c r="B127" s="26"/>
      <c r="C127" s="26"/>
      <c r="D127" s="26"/>
      <c r="E127" s="26"/>
      <c r="F127" s="26"/>
      <c r="G127" s="26"/>
      <c r="H127" s="26"/>
      <c r="I127" s="26"/>
      <c r="J127" s="26"/>
      <c r="K127" s="26"/>
      <c r="L127" s="26"/>
      <c r="M127" s="26"/>
      <c r="N127" s="26"/>
      <c r="O127" s="26"/>
      <c r="P127" s="26"/>
      <c r="Q127" s="26"/>
    </row>
    <row r="128" spans="2:17" x14ac:dyDescent="0.2">
      <c r="B128" s="26"/>
      <c r="C128" s="26"/>
      <c r="D128" s="26"/>
      <c r="E128" s="26"/>
      <c r="F128" s="26"/>
      <c r="G128" s="26"/>
      <c r="H128" s="26"/>
      <c r="I128" s="26"/>
      <c r="J128" s="26"/>
      <c r="K128" s="26"/>
      <c r="L128" s="26"/>
      <c r="M128" s="26"/>
      <c r="N128" s="26"/>
      <c r="O128" s="26"/>
      <c r="P128" s="26"/>
      <c r="Q128" s="26"/>
    </row>
    <row r="129" spans="2:17" x14ac:dyDescent="0.2">
      <c r="B129" s="26"/>
      <c r="C129" s="26"/>
      <c r="D129" s="26"/>
      <c r="E129" s="26"/>
      <c r="F129" s="26"/>
      <c r="G129" s="26"/>
      <c r="H129" s="26"/>
      <c r="I129" s="26"/>
      <c r="J129" s="26"/>
      <c r="K129" s="26"/>
      <c r="L129" s="26"/>
      <c r="M129" s="26"/>
      <c r="N129" s="26"/>
      <c r="O129" s="26"/>
      <c r="P129" s="26"/>
      <c r="Q129" s="26"/>
    </row>
    <row r="130" spans="2:17" x14ac:dyDescent="0.2">
      <c r="B130" s="26"/>
      <c r="C130" s="26"/>
      <c r="D130" s="26"/>
      <c r="E130" s="26"/>
      <c r="F130" s="26"/>
      <c r="G130" s="26"/>
      <c r="H130" s="26"/>
      <c r="I130" s="26"/>
      <c r="J130" s="26"/>
      <c r="K130" s="26"/>
      <c r="L130" s="26"/>
      <c r="M130" s="26"/>
      <c r="N130" s="26"/>
      <c r="O130" s="26"/>
      <c r="P130" s="26"/>
      <c r="Q130" s="26"/>
    </row>
    <row r="131" spans="2:17" x14ac:dyDescent="0.2">
      <c r="B131" s="26"/>
      <c r="C131" s="26"/>
      <c r="D131" s="26"/>
      <c r="E131" s="26"/>
      <c r="F131" s="26"/>
      <c r="G131" s="26"/>
      <c r="H131" s="26"/>
      <c r="I131" s="26"/>
      <c r="J131" s="26"/>
      <c r="K131" s="26"/>
      <c r="L131" s="26"/>
      <c r="M131" s="26"/>
      <c r="N131" s="26"/>
      <c r="O131" s="26"/>
      <c r="P131" s="26"/>
      <c r="Q131" s="26"/>
    </row>
    <row r="132" spans="2:17" x14ac:dyDescent="0.2">
      <c r="B132" s="26"/>
      <c r="C132" s="26"/>
      <c r="D132" s="26"/>
      <c r="E132" s="26"/>
      <c r="F132" s="26"/>
      <c r="G132" s="26"/>
      <c r="H132" s="26"/>
      <c r="I132" s="26"/>
      <c r="J132" s="26"/>
      <c r="K132" s="26"/>
      <c r="L132" s="26"/>
      <c r="M132" s="26"/>
      <c r="N132" s="26"/>
      <c r="O132" s="26"/>
      <c r="P132" s="26"/>
      <c r="Q132" s="26"/>
    </row>
    <row r="133" spans="2:17" x14ac:dyDescent="0.2">
      <c r="B133" s="26"/>
      <c r="C133" s="26"/>
      <c r="D133" s="26"/>
      <c r="E133" s="26"/>
      <c r="F133" s="26"/>
      <c r="G133" s="26"/>
      <c r="H133" s="26"/>
      <c r="I133" s="26"/>
      <c r="J133" s="26"/>
      <c r="K133" s="26"/>
      <c r="L133" s="26"/>
      <c r="M133" s="26"/>
      <c r="N133" s="26"/>
      <c r="O133" s="26"/>
      <c r="P133" s="26"/>
      <c r="Q133" s="26"/>
    </row>
    <row r="134" spans="2:17" x14ac:dyDescent="0.2">
      <c r="B134" s="26"/>
      <c r="C134" s="26"/>
      <c r="D134" s="26"/>
      <c r="E134" s="26"/>
      <c r="F134" s="26"/>
      <c r="G134" s="26"/>
      <c r="H134" s="26"/>
      <c r="I134" s="26"/>
      <c r="J134" s="26"/>
      <c r="K134" s="26"/>
      <c r="L134" s="26"/>
      <c r="M134" s="26"/>
      <c r="N134" s="26"/>
      <c r="O134" s="26"/>
      <c r="P134" s="26"/>
      <c r="Q134" s="26"/>
    </row>
    <row r="135" spans="2:17" x14ac:dyDescent="0.2">
      <c r="B135" s="26"/>
      <c r="C135" s="26"/>
      <c r="D135" s="26"/>
      <c r="E135" s="26"/>
      <c r="F135" s="26"/>
      <c r="G135" s="26"/>
      <c r="H135" s="26"/>
      <c r="I135" s="26"/>
      <c r="J135" s="26"/>
      <c r="K135" s="26"/>
      <c r="L135" s="26"/>
      <c r="M135" s="26"/>
      <c r="N135" s="26"/>
      <c r="O135" s="26"/>
      <c r="P135" s="26"/>
      <c r="Q135" s="26"/>
    </row>
    <row r="136" spans="2:17" x14ac:dyDescent="0.2">
      <c r="B136" s="26"/>
      <c r="C136" s="26"/>
      <c r="D136" s="26"/>
      <c r="E136" s="26"/>
      <c r="F136" s="26"/>
      <c r="G136" s="26"/>
      <c r="H136" s="26"/>
      <c r="I136" s="26"/>
      <c r="J136" s="26"/>
      <c r="K136" s="26"/>
      <c r="L136" s="26"/>
      <c r="M136" s="26"/>
      <c r="N136" s="26"/>
      <c r="O136" s="26"/>
      <c r="P136" s="26"/>
      <c r="Q136" s="26"/>
    </row>
    <row r="137" spans="2:17" x14ac:dyDescent="0.2">
      <c r="B137" s="26"/>
      <c r="C137" s="26"/>
      <c r="D137" s="26"/>
      <c r="E137" s="26"/>
      <c r="F137" s="26"/>
      <c r="G137" s="26"/>
      <c r="H137" s="26"/>
      <c r="I137" s="26"/>
      <c r="J137" s="26"/>
      <c r="K137" s="26"/>
      <c r="L137" s="26"/>
      <c r="M137" s="26"/>
      <c r="N137" s="26"/>
      <c r="O137" s="26"/>
      <c r="P137" s="26"/>
      <c r="Q137" s="26"/>
    </row>
    <row r="138" spans="2:17" x14ac:dyDescent="0.2">
      <c r="B138" s="26"/>
      <c r="C138" s="26"/>
      <c r="D138" s="26"/>
      <c r="E138" s="26"/>
      <c r="F138" s="26"/>
      <c r="G138" s="26"/>
      <c r="H138" s="26"/>
      <c r="I138" s="26"/>
      <c r="J138" s="26"/>
      <c r="K138" s="26"/>
      <c r="L138" s="26"/>
      <c r="M138" s="26"/>
      <c r="N138" s="26"/>
      <c r="O138" s="26"/>
      <c r="P138" s="26"/>
      <c r="Q138" s="26"/>
    </row>
    <row r="139" spans="2:17" x14ac:dyDescent="0.2">
      <c r="B139" s="26"/>
      <c r="C139" s="26"/>
      <c r="D139" s="26"/>
      <c r="E139" s="26"/>
      <c r="F139" s="26"/>
      <c r="G139" s="26"/>
      <c r="H139" s="26"/>
      <c r="I139" s="26"/>
      <c r="J139" s="26"/>
      <c r="K139" s="26"/>
      <c r="L139" s="26"/>
      <c r="M139" s="26"/>
      <c r="N139" s="26"/>
      <c r="O139" s="26"/>
      <c r="P139" s="26"/>
      <c r="Q139" s="26"/>
    </row>
    <row r="140" spans="2:17" x14ac:dyDescent="0.2">
      <c r="B140" s="26"/>
      <c r="C140" s="26"/>
      <c r="D140" s="26"/>
      <c r="E140" s="26"/>
      <c r="F140" s="26"/>
      <c r="G140" s="26"/>
      <c r="H140" s="26"/>
      <c r="I140" s="26"/>
      <c r="J140" s="26"/>
      <c r="K140" s="26"/>
      <c r="L140" s="26"/>
      <c r="M140" s="26"/>
      <c r="N140" s="26"/>
      <c r="O140" s="26"/>
      <c r="P140" s="26"/>
      <c r="Q140" s="26"/>
    </row>
    <row r="141" spans="2:17" x14ac:dyDescent="0.2">
      <c r="B141" s="26"/>
      <c r="C141" s="26"/>
      <c r="D141" s="26"/>
      <c r="E141" s="26"/>
      <c r="F141" s="26"/>
      <c r="G141" s="26"/>
      <c r="H141" s="26"/>
      <c r="I141" s="26"/>
      <c r="J141" s="26"/>
      <c r="K141" s="26"/>
      <c r="L141" s="26"/>
      <c r="M141" s="26"/>
      <c r="N141" s="26"/>
      <c r="O141" s="26"/>
      <c r="P141" s="26"/>
      <c r="Q141" s="26"/>
    </row>
    <row r="142" spans="2:17" x14ac:dyDescent="0.2">
      <c r="B142" s="26"/>
      <c r="C142" s="26"/>
      <c r="D142" s="26"/>
      <c r="E142" s="26"/>
      <c r="F142" s="26"/>
      <c r="G142" s="26"/>
      <c r="H142" s="26"/>
      <c r="I142" s="26"/>
      <c r="J142" s="26"/>
      <c r="K142" s="26"/>
      <c r="L142" s="26"/>
      <c r="M142" s="26"/>
      <c r="N142" s="26"/>
      <c r="O142" s="26"/>
      <c r="P142" s="26"/>
      <c r="Q142" s="26"/>
    </row>
    <row r="143" spans="2:17" x14ac:dyDescent="0.2">
      <c r="B143" s="26"/>
      <c r="C143" s="26"/>
      <c r="D143" s="26"/>
      <c r="E143" s="26"/>
      <c r="F143" s="26"/>
      <c r="G143" s="26"/>
      <c r="H143" s="26"/>
      <c r="I143" s="26"/>
      <c r="J143" s="26"/>
      <c r="K143" s="26"/>
      <c r="L143" s="26"/>
      <c r="M143" s="26"/>
      <c r="N143" s="26"/>
      <c r="O143" s="26"/>
      <c r="P143" s="26"/>
      <c r="Q143" s="26"/>
    </row>
    <row r="144" spans="2:17" x14ac:dyDescent="0.2">
      <c r="B144" s="26"/>
      <c r="C144" s="26"/>
      <c r="D144" s="26"/>
      <c r="E144" s="26"/>
      <c r="F144" s="26"/>
      <c r="G144" s="26"/>
      <c r="H144" s="26"/>
      <c r="I144" s="26"/>
      <c r="J144" s="26"/>
      <c r="K144" s="26"/>
      <c r="L144" s="26"/>
      <c r="M144" s="26"/>
      <c r="N144" s="26"/>
      <c r="O144" s="26"/>
      <c r="P144" s="26"/>
      <c r="Q144" s="26"/>
    </row>
  </sheetData>
  <phoneticPr fontId="3"/>
  <pageMargins left="0.70866141732283472" right="0.70866141732283472" top="0.74803149606299213" bottom="0.74803149606299213" header="0.31496062992125984" footer="0.31496062992125984"/>
  <pageSetup paperSize="9" scale="60"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S77"/>
  <sheetViews>
    <sheetView showGridLines="0" workbookViewId="0">
      <selection activeCell="G5" sqref="G5"/>
    </sheetView>
  </sheetViews>
  <sheetFormatPr defaultRowHeight="13" x14ac:dyDescent="0.2"/>
  <cols>
    <col min="1" max="1" width="5.6328125" customWidth="1"/>
    <col min="2" max="5" width="11.453125" customWidth="1"/>
    <col min="6" max="6" width="16.453125" customWidth="1"/>
    <col min="7" max="11" width="11.453125" customWidth="1"/>
    <col min="12" max="12" width="9.08984375" bestFit="1" customWidth="1"/>
    <col min="19" max="19" width="15.26953125" bestFit="1" customWidth="1"/>
  </cols>
  <sheetData>
    <row r="3" spans="2:19" ht="19" x14ac:dyDescent="0.3">
      <c r="B3" s="71" t="s">
        <v>49</v>
      </c>
    </row>
    <row r="4" spans="2:19" ht="22" customHeight="1" x14ac:dyDescent="0.2">
      <c r="B4" s="75"/>
      <c r="C4" s="76" t="s">
        <v>8</v>
      </c>
      <c r="D4" s="76" t="s">
        <v>9</v>
      </c>
      <c r="E4" s="76" t="s">
        <v>10</v>
      </c>
      <c r="F4" s="76" t="s">
        <v>11</v>
      </c>
      <c r="G4" s="76" t="s">
        <v>6</v>
      </c>
      <c r="H4" s="76" t="s">
        <v>12</v>
      </c>
      <c r="I4" s="76" t="s">
        <v>3</v>
      </c>
      <c r="J4" s="76" t="s">
        <v>50</v>
      </c>
      <c r="K4" s="76" t="s">
        <v>51</v>
      </c>
      <c r="L4" s="76" t="s">
        <v>67</v>
      </c>
    </row>
    <row r="5" spans="2:19" ht="22" customHeight="1" x14ac:dyDescent="0.2">
      <c r="B5" s="72"/>
      <c r="C5" s="127" t="str">
        <f>L8</f>
        <v>000000</v>
      </c>
      <c r="D5" s="73" t="str">
        <f>IF(利用申請記入シート!D12="","",利用申請記入シート!D12)</f>
        <v>ＡＲ申請者名</v>
      </c>
      <c r="E5" s="73" t="str">
        <f>IF(利用申請記入シート!D13="","",利用申請記入シート!D13)</f>
        <v>ＡＲ申請者携帯番号</v>
      </c>
      <c r="F5" s="74" t="str">
        <f>IF(利用申請記入シート!D14="","",利用申請記入シート!D14)</f>
        <v>ＡＲ申請者PC用メールアドレス</v>
      </c>
      <c r="G5" s="73" t="str">
        <f>利用申請記入シート!D66</f>
        <v>ＡＲ基本競技会名</v>
      </c>
      <c r="H5" s="73" t="str">
        <f>利用申請記入シート!D67</f>
        <v>ao000000</v>
      </c>
      <c r="I5" s="73" t="str">
        <f>IF(利用申請記入シート!D62="","",利用申請記入シート!D62)</f>
        <v/>
      </c>
      <c r="J5" s="80" t="str">
        <f>IF(利用申請記入シート!D64="","",利用申請記入シート!D64)</f>
        <v/>
      </c>
      <c r="K5" s="80" t="str">
        <f>IF(利用申請記入シート!D65="","",利用申請記入シート!D65)</f>
        <v/>
      </c>
      <c r="L5" s="80" t="str">
        <f>IF(利用申請記入シート!D29="","",利用申請記入シート!D29)</f>
        <v>競技会英語名称</v>
      </c>
    </row>
    <row r="6" spans="2:19" ht="22" customHeight="1" x14ac:dyDescent="0.2">
      <c r="B6" s="78"/>
      <c r="C6" s="77"/>
      <c r="D6" s="77"/>
      <c r="E6" s="77"/>
      <c r="F6" s="79"/>
      <c r="G6" s="77"/>
      <c r="H6" s="77"/>
      <c r="I6" s="77"/>
      <c r="J6" s="77"/>
      <c r="K6" s="77"/>
    </row>
    <row r="7" spans="2:19" x14ac:dyDescent="0.2">
      <c r="L7" s="41"/>
      <c r="M7" s="41" t="s">
        <v>26</v>
      </c>
      <c r="N7" s="41" t="s">
        <v>27</v>
      </c>
      <c r="O7" s="41" t="s">
        <v>28</v>
      </c>
      <c r="P7" s="41" t="s">
        <v>29</v>
      </c>
      <c r="Q7" s="41" t="s">
        <v>30</v>
      </c>
      <c r="R7" s="41" t="s">
        <v>47</v>
      </c>
    </row>
    <row r="8" spans="2:19" ht="16.5" x14ac:dyDescent="0.25">
      <c r="L8" s="128" t="str">
        <f>M8&amp;N8&amp;O8&amp;P8&amp;Q8&amp;R8</f>
        <v>000000</v>
      </c>
      <c r="M8" s="72">
        <f>利用申請記入シート!D40</f>
        <v>0</v>
      </c>
      <c r="N8" s="72">
        <f>利用申請記入シート!D41</f>
        <v>0</v>
      </c>
      <c r="O8" s="72">
        <f>利用申請記入シート!D42</f>
        <v>0</v>
      </c>
      <c r="P8" s="72">
        <f>利用申請記入シート!D43</f>
        <v>0</v>
      </c>
      <c r="Q8" s="72">
        <f>利用申請記入シート!D44</f>
        <v>0</v>
      </c>
      <c r="R8" s="72">
        <f>利用申請記入シート!D45</f>
        <v>0</v>
      </c>
    </row>
    <row r="10" spans="2:19" x14ac:dyDescent="0.2">
      <c r="M10" t="s">
        <v>48</v>
      </c>
    </row>
    <row r="11" spans="2:19" x14ac:dyDescent="0.2">
      <c r="S11" s="69"/>
    </row>
    <row r="12" spans="2:19" ht="16.5" x14ac:dyDescent="0.25">
      <c r="L12" s="68"/>
      <c r="S12" s="70"/>
    </row>
    <row r="13" spans="2:19" ht="16.5" x14ac:dyDescent="0.25">
      <c r="L13" s="68"/>
      <c r="S13" s="70"/>
    </row>
    <row r="14" spans="2:19" ht="16.5" x14ac:dyDescent="0.25">
      <c r="L14" s="68"/>
      <c r="S14" s="70"/>
    </row>
    <row r="15" spans="2:19" ht="16.5" x14ac:dyDescent="0.25">
      <c r="L15" s="68"/>
      <c r="S15" s="70"/>
    </row>
    <row r="16" spans="2:19" ht="16.5" x14ac:dyDescent="0.25">
      <c r="L16" s="68"/>
      <c r="S16" s="70"/>
    </row>
    <row r="17" spans="12:19" ht="16.5" x14ac:dyDescent="0.25">
      <c r="L17" s="68"/>
      <c r="S17" s="70"/>
    </row>
    <row r="18" spans="12:19" ht="16.5" x14ac:dyDescent="0.25">
      <c r="L18" s="68"/>
      <c r="S18" s="70"/>
    </row>
    <row r="19" spans="12:19" ht="16.5" x14ac:dyDescent="0.25">
      <c r="L19" s="68"/>
      <c r="S19" s="70"/>
    </row>
    <row r="20" spans="12:19" ht="16.5" x14ac:dyDescent="0.25">
      <c r="L20" s="68"/>
      <c r="S20" s="70"/>
    </row>
    <row r="21" spans="12:19" ht="16.5" x14ac:dyDescent="0.25">
      <c r="L21" s="68"/>
      <c r="S21" s="70"/>
    </row>
    <row r="22" spans="12:19" ht="16.5" x14ac:dyDescent="0.25">
      <c r="L22" s="68"/>
      <c r="S22" s="70"/>
    </row>
    <row r="23" spans="12:19" ht="16.5" x14ac:dyDescent="0.25">
      <c r="L23" s="68"/>
      <c r="S23" s="70"/>
    </row>
    <row r="24" spans="12:19" ht="16.5" x14ac:dyDescent="0.25">
      <c r="L24" s="68"/>
      <c r="S24" s="70"/>
    </row>
    <row r="25" spans="12:19" ht="16.5" x14ac:dyDescent="0.25">
      <c r="L25" s="68"/>
      <c r="S25" s="70"/>
    </row>
    <row r="26" spans="12:19" ht="16.5" x14ac:dyDescent="0.25">
      <c r="L26" s="68"/>
      <c r="S26" s="70"/>
    </row>
    <row r="27" spans="12:19" ht="16.5" x14ac:dyDescent="0.25">
      <c r="L27" s="68"/>
      <c r="S27" s="70"/>
    </row>
    <row r="28" spans="12:19" ht="16.5" x14ac:dyDescent="0.25">
      <c r="L28" s="68"/>
      <c r="S28" s="70"/>
    </row>
    <row r="29" spans="12:19" ht="16.5" x14ac:dyDescent="0.25">
      <c r="L29" s="68"/>
      <c r="S29" s="70"/>
    </row>
    <row r="30" spans="12:19" ht="16.5" x14ac:dyDescent="0.25">
      <c r="L30" s="68"/>
      <c r="S30" s="70"/>
    </row>
    <row r="31" spans="12:19" ht="16.5" x14ac:dyDescent="0.25">
      <c r="L31" s="68"/>
      <c r="S31" s="70"/>
    </row>
    <row r="32" spans="12:19" ht="16.5" x14ac:dyDescent="0.25">
      <c r="L32" s="68"/>
      <c r="S32" s="70"/>
    </row>
    <row r="33" spans="12:19" ht="16.5" x14ac:dyDescent="0.25">
      <c r="L33" s="68"/>
      <c r="S33" s="70"/>
    </row>
    <row r="34" spans="12:19" ht="16.5" x14ac:dyDescent="0.25">
      <c r="L34" s="68"/>
      <c r="S34" s="70"/>
    </row>
    <row r="35" spans="12:19" ht="16.5" x14ac:dyDescent="0.25">
      <c r="L35" s="68"/>
    </row>
    <row r="36" spans="12:19" ht="16.5" x14ac:dyDescent="0.25">
      <c r="L36" s="68"/>
    </row>
    <row r="37" spans="12:19" ht="16.5" x14ac:dyDescent="0.25">
      <c r="L37" s="68"/>
    </row>
    <row r="38" spans="12:19" ht="16.5" x14ac:dyDescent="0.25">
      <c r="L38" s="68"/>
    </row>
    <row r="39" spans="12:19" ht="16.5" x14ac:dyDescent="0.25">
      <c r="L39" s="68"/>
    </row>
    <row r="40" spans="12:19" ht="16.5" x14ac:dyDescent="0.25">
      <c r="L40" s="68"/>
    </row>
    <row r="41" spans="12:19" ht="16.5" x14ac:dyDescent="0.25">
      <c r="L41" s="68"/>
    </row>
    <row r="42" spans="12:19" ht="16.5" x14ac:dyDescent="0.25">
      <c r="L42" s="68"/>
    </row>
    <row r="43" spans="12:19" ht="16.5" x14ac:dyDescent="0.25">
      <c r="L43" s="68"/>
    </row>
    <row r="44" spans="12:19" ht="16.5" x14ac:dyDescent="0.25">
      <c r="L44" s="68"/>
    </row>
    <row r="45" spans="12:19" ht="16.5" x14ac:dyDescent="0.25">
      <c r="L45" s="68"/>
    </row>
    <row r="46" spans="12:19" ht="16.5" x14ac:dyDescent="0.25">
      <c r="L46" s="68"/>
    </row>
    <row r="47" spans="12:19" ht="16.5" x14ac:dyDescent="0.25">
      <c r="L47" s="68"/>
    </row>
    <row r="48" spans="12:19" ht="16.5" x14ac:dyDescent="0.25">
      <c r="L48" s="68"/>
    </row>
    <row r="49" spans="12:12" ht="16.5" x14ac:dyDescent="0.25">
      <c r="L49" s="68"/>
    </row>
    <row r="50" spans="12:12" ht="16.5" x14ac:dyDescent="0.25">
      <c r="L50" s="68"/>
    </row>
    <row r="51" spans="12:12" ht="16.5" x14ac:dyDescent="0.25">
      <c r="L51" s="68"/>
    </row>
    <row r="52" spans="12:12" ht="16.5" x14ac:dyDescent="0.25">
      <c r="L52" s="68"/>
    </row>
    <row r="53" spans="12:12" ht="16.5" x14ac:dyDescent="0.25">
      <c r="L53" s="68"/>
    </row>
    <row r="54" spans="12:12" ht="16.5" x14ac:dyDescent="0.25">
      <c r="L54" s="68"/>
    </row>
    <row r="55" spans="12:12" ht="16.5" x14ac:dyDescent="0.25">
      <c r="L55" s="68"/>
    </row>
    <row r="56" spans="12:12" ht="16.5" x14ac:dyDescent="0.25">
      <c r="L56" s="68"/>
    </row>
    <row r="57" spans="12:12" ht="16.5" x14ac:dyDescent="0.25">
      <c r="L57" s="68"/>
    </row>
    <row r="58" spans="12:12" ht="16.5" x14ac:dyDescent="0.25">
      <c r="L58" s="68"/>
    </row>
    <row r="59" spans="12:12" ht="16.5" x14ac:dyDescent="0.25">
      <c r="L59" s="68"/>
    </row>
    <row r="60" spans="12:12" ht="16.5" x14ac:dyDescent="0.25">
      <c r="L60" s="68"/>
    </row>
    <row r="61" spans="12:12" ht="16.5" x14ac:dyDescent="0.25">
      <c r="L61" s="68"/>
    </row>
    <row r="62" spans="12:12" ht="16.5" x14ac:dyDescent="0.25">
      <c r="L62" s="68"/>
    </row>
    <row r="63" spans="12:12" ht="16.5" x14ac:dyDescent="0.25">
      <c r="L63" s="68"/>
    </row>
    <row r="64" spans="12:12" ht="16.5" x14ac:dyDescent="0.25">
      <c r="L64" s="68"/>
    </row>
    <row r="65" spans="12:12" ht="16.5" x14ac:dyDescent="0.25">
      <c r="L65" s="68"/>
    </row>
    <row r="66" spans="12:12" ht="16.5" x14ac:dyDescent="0.25">
      <c r="L66" s="68"/>
    </row>
    <row r="67" spans="12:12" ht="16.5" x14ac:dyDescent="0.25">
      <c r="L67" s="68"/>
    </row>
    <row r="68" spans="12:12" ht="16.5" x14ac:dyDescent="0.25">
      <c r="L68" s="68"/>
    </row>
    <row r="69" spans="12:12" ht="16.5" x14ac:dyDescent="0.25">
      <c r="L69" s="68"/>
    </row>
    <row r="70" spans="12:12" ht="16.5" x14ac:dyDescent="0.25">
      <c r="L70" s="68"/>
    </row>
    <row r="71" spans="12:12" ht="16.5" x14ac:dyDescent="0.25">
      <c r="L71" s="68"/>
    </row>
    <row r="72" spans="12:12" ht="16.5" x14ac:dyDescent="0.25">
      <c r="L72" s="68"/>
    </row>
    <row r="73" spans="12:12" ht="16.5" x14ac:dyDescent="0.25">
      <c r="L73" s="68"/>
    </row>
    <row r="74" spans="12:12" ht="16.5" x14ac:dyDescent="0.25">
      <c r="L74" s="68"/>
    </row>
    <row r="75" spans="12:12" ht="16.5" x14ac:dyDescent="0.25">
      <c r="L75" s="68"/>
    </row>
    <row r="76" spans="12:12" ht="16.5" x14ac:dyDescent="0.25">
      <c r="L76" s="68"/>
    </row>
    <row r="77" spans="12:12" ht="16.5" x14ac:dyDescent="0.25">
      <c r="L77" s="68"/>
    </row>
  </sheetData>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2023事前説明</vt:lpstr>
      <vt:lpstr>利用申請要項</vt:lpstr>
      <vt:lpstr>利用申請記入シート</vt:lpstr>
      <vt:lpstr>所属団体様へ</vt:lpstr>
      <vt:lpstr>参考　Ｖ３でのIDの確認、統合、関連付け方法</vt:lpstr>
      <vt:lpstr>管理者シート</vt:lpstr>
      <vt:lpstr>'2023事前説明'!page1</vt:lpstr>
      <vt:lpstr>利用申請要項!page1</vt:lpstr>
      <vt:lpstr>'2023事前説明'!Print_Area</vt:lpstr>
      <vt:lpstr>'参考　Ｖ３でのIDの確認、統合、関連付け方法'!Print_Area</vt:lpstr>
      <vt:lpstr>所属団体様へ!Print_Area</vt:lpstr>
      <vt:lpstr>利用申請記入シート!Print_Area</vt:lpstr>
      <vt:lpstr>利用申請要項!Print_Area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石川一宏</dc:creator>
  <cp:lastModifiedBy>小野</cp:lastModifiedBy>
  <cp:lastPrinted>2021-04-15T09:53:16Z</cp:lastPrinted>
  <dcterms:created xsi:type="dcterms:W3CDTF">2015-08-07T09:55:34Z</dcterms:created>
  <dcterms:modified xsi:type="dcterms:W3CDTF">2023-03-05T03:19:26Z</dcterms:modified>
</cp:coreProperties>
</file>