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YOKONO\Desktop\"/>
    </mc:Choice>
  </mc:AlternateContent>
  <xr:revisionPtr revIDLastSave="0" documentId="8_{A7A0DFB4-82A6-4123-88E0-BF63A8AE173C}" xr6:coauthVersionLast="47" xr6:coauthVersionMax="47" xr10:uidLastSave="{00000000-0000-0000-0000-000000000000}"/>
  <bookViews>
    <workbookView xWindow="-120" yWindow="-120" windowWidth="20730" windowHeight="11160" tabRatio="739" xr2:uid="{00000000-000D-0000-FFFF-FFFF00000000}"/>
  </bookViews>
  <sheets>
    <sheet name="各団体(個人）申込書記入例(必読)" sheetId="16" r:id="rId1"/>
    <sheet name="男子ﾃﾞｰﾀ貼付ｼｰﾄ" sheetId="8" r:id="rId2"/>
    <sheet name="【様式1-1】男子団体（個人）申込書 " sheetId="25" r:id="rId3"/>
    <sheet name="女子ﾃﾞｰﾀ貼付ｼｰﾄ" sheetId="10" r:id="rId4"/>
    <sheet name="【様式1-2】女子団体（個人）申込書 " sheetId="24" r:id="rId5"/>
  </sheets>
  <externalReferences>
    <externalReference r:id="rId6"/>
    <externalReference r:id="rId7"/>
    <externalReference r:id="rId8"/>
  </externalReferences>
  <definedNames>
    <definedName name="Defリレー資格">[1]各種設定!$G$27:$G$28</definedName>
    <definedName name="Def県名">[1]各種設定!$A$6:$A$10</definedName>
    <definedName name="Def個人資格">[1]各種設定!$G$21:$G$23</definedName>
    <definedName name="Def参加">[1]各種設定!$G$6:$G$7</definedName>
    <definedName name="Def種目女">[1]各種設定!$N$100:$N$149</definedName>
    <definedName name="Def種目男">[1]各種設定!$L$100:$L$149</definedName>
    <definedName name="Def性別">[1]各種設定!$E$6:$E$7</definedName>
    <definedName name="NAMDD">#REF!</definedName>
    <definedName name="_xlnm.Print_Area" localSheetId="2">'【様式1-1】男子団体（個人）申込書 '!$A$1:$V$68</definedName>
    <definedName name="_xlnm.Print_Area" localSheetId="4">'【様式1-2】女子団体（個人）申込書 '!$A$1:$V$68</definedName>
    <definedName name="_xlnm.Print_Area" localSheetId="0">'各団体(個人）申込書記入例(必読)'!$A$1:$V$83</definedName>
    <definedName name="_xlnm.Print_Area" localSheetId="3">女子ﾃﾞｰﾀ貼付ｼｰﾄ!$A$1:$X$52</definedName>
    <definedName name="_xlnm.Print_Area" localSheetId="1">男子ﾃﾞｰﾀ貼付ｼｰﾄ!$A$2:$W$34</definedName>
    <definedName name="_xlnm.Print_Area">#REF!</definedName>
    <definedName name="_xlnm.Print_Titles">#N/A</definedName>
    <definedName name="女継新">#REF!</definedName>
    <definedName name="女追加">#REF!</definedName>
    <definedName name="性別">#REF!</definedName>
    <definedName name="男継新">#REF!</definedName>
    <definedName name="男追加">#REF!</definedName>
    <definedName name="登録日">[2]学校データ!#REF!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80" i="16" l="1"/>
  <c r="L27" i="25" l="1"/>
  <c r="K27" i="25"/>
  <c r="J27" i="25"/>
  <c r="I27" i="25"/>
  <c r="H27" i="25"/>
  <c r="F27" i="25"/>
  <c r="E27" i="25"/>
  <c r="D27" i="25"/>
  <c r="L26" i="25"/>
  <c r="K26" i="25"/>
  <c r="J26" i="25"/>
  <c r="I26" i="25"/>
  <c r="H26" i="25"/>
  <c r="F26" i="25"/>
  <c r="E26" i="25"/>
  <c r="D26" i="25"/>
  <c r="L25" i="25"/>
  <c r="K25" i="25"/>
  <c r="J25" i="25"/>
  <c r="I25" i="25"/>
  <c r="H25" i="25"/>
  <c r="F25" i="25"/>
  <c r="E25" i="25"/>
  <c r="D25" i="25"/>
  <c r="L24" i="25"/>
  <c r="K24" i="25"/>
  <c r="J24" i="25"/>
  <c r="I24" i="25"/>
  <c r="H24" i="25"/>
  <c r="F24" i="25"/>
  <c r="E24" i="25"/>
  <c r="D24" i="25"/>
  <c r="L23" i="25"/>
  <c r="K23" i="25"/>
  <c r="J23" i="25"/>
  <c r="I23" i="25"/>
  <c r="H23" i="25"/>
  <c r="F23" i="25"/>
  <c r="E23" i="25"/>
  <c r="D23" i="25"/>
  <c r="L22" i="25"/>
  <c r="K22" i="25"/>
  <c r="J22" i="25"/>
  <c r="I22" i="25"/>
  <c r="H22" i="25"/>
  <c r="F22" i="25"/>
  <c r="E22" i="25"/>
  <c r="D22" i="25"/>
  <c r="L21" i="25"/>
  <c r="K21" i="25"/>
  <c r="J21" i="25"/>
  <c r="I21" i="25"/>
  <c r="H21" i="25"/>
  <c r="F21" i="25"/>
  <c r="E21" i="25"/>
  <c r="D21" i="25"/>
  <c r="L20" i="25"/>
  <c r="K20" i="25"/>
  <c r="J20" i="25"/>
  <c r="I20" i="25"/>
  <c r="H20" i="25"/>
  <c r="F20" i="25"/>
  <c r="E20" i="25"/>
  <c r="D20" i="25"/>
  <c r="L19" i="25"/>
  <c r="K19" i="25"/>
  <c r="J19" i="25"/>
  <c r="I19" i="25"/>
  <c r="H19" i="25"/>
  <c r="F19" i="25"/>
  <c r="E19" i="25"/>
  <c r="D19" i="25"/>
  <c r="L18" i="25"/>
  <c r="K18" i="25"/>
  <c r="J18" i="25"/>
  <c r="I18" i="25"/>
  <c r="H18" i="25"/>
  <c r="F18" i="25"/>
  <c r="E18" i="25"/>
  <c r="D18" i="25"/>
  <c r="L17" i="25"/>
  <c r="K17" i="25"/>
  <c r="J17" i="25"/>
  <c r="I17" i="25"/>
  <c r="H17" i="25"/>
  <c r="F17" i="25"/>
  <c r="E17" i="25"/>
  <c r="D17" i="25"/>
  <c r="L16" i="25"/>
  <c r="K16" i="25"/>
  <c r="J16" i="25"/>
  <c r="I16" i="25"/>
  <c r="H16" i="25"/>
  <c r="F16" i="25"/>
  <c r="E16" i="25"/>
  <c r="D16" i="25"/>
  <c r="L15" i="25"/>
  <c r="K15" i="25"/>
  <c r="J15" i="25"/>
  <c r="I15" i="25"/>
  <c r="H15" i="25"/>
  <c r="F15" i="25"/>
  <c r="E15" i="25"/>
  <c r="D15" i="25"/>
  <c r="L14" i="25"/>
  <c r="K14" i="25"/>
  <c r="J14" i="25"/>
  <c r="I14" i="25"/>
  <c r="H14" i="25"/>
  <c r="F14" i="25"/>
  <c r="E14" i="25"/>
  <c r="D14" i="25"/>
  <c r="L13" i="25"/>
  <c r="K13" i="25"/>
  <c r="J13" i="25"/>
  <c r="I13" i="25"/>
  <c r="H13" i="25"/>
  <c r="F13" i="25"/>
  <c r="E13" i="25"/>
  <c r="D13" i="25"/>
  <c r="L12" i="25"/>
  <c r="K12" i="25"/>
  <c r="J12" i="25"/>
  <c r="I12" i="25"/>
  <c r="H12" i="25"/>
  <c r="F12" i="25"/>
  <c r="E12" i="25"/>
  <c r="D12" i="25"/>
  <c r="L11" i="25"/>
  <c r="K11" i="25"/>
  <c r="J11" i="25"/>
  <c r="I11" i="25"/>
  <c r="H11" i="25"/>
  <c r="F11" i="25"/>
  <c r="E11" i="25"/>
  <c r="D11" i="25"/>
  <c r="L10" i="25"/>
  <c r="K10" i="25"/>
  <c r="J10" i="25"/>
  <c r="I10" i="25"/>
  <c r="H10" i="25"/>
  <c r="F10" i="25"/>
  <c r="E10" i="25"/>
  <c r="D10" i="25"/>
  <c r="L9" i="25"/>
  <c r="K9" i="25"/>
  <c r="J9" i="25"/>
  <c r="I9" i="25"/>
  <c r="H9" i="25"/>
  <c r="F9" i="25"/>
  <c r="E9" i="25"/>
  <c r="D9" i="25"/>
  <c r="L47" i="24"/>
  <c r="K47" i="24"/>
  <c r="J47" i="24"/>
  <c r="I47" i="24"/>
  <c r="H47" i="24"/>
  <c r="F47" i="24"/>
  <c r="E47" i="24"/>
  <c r="D47" i="24"/>
  <c r="L46" i="24"/>
  <c r="K46" i="24"/>
  <c r="J46" i="24"/>
  <c r="I46" i="24"/>
  <c r="H46" i="24"/>
  <c r="F46" i="24"/>
  <c r="E46" i="24"/>
  <c r="D46" i="24"/>
  <c r="L45" i="24"/>
  <c r="K45" i="24"/>
  <c r="J45" i="24"/>
  <c r="I45" i="24"/>
  <c r="H45" i="24"/>
  <c r="F45" i="24"/>
  <c r="E45" i="24"/>
  <c r="D45" i="24"/>
  <c r="L44" i="24"/>
  <c r="K44" i="24"/>
  <c r="J44" i="24"/>
  <c r="I44" i="24"/>
  <c r="H44" i="24"/>
  <c r="F44" i="24"/>
  <c r="E44" i="24"/>
  <c r="D44" i="24"/>
  <c r="L43" i="24"/>
  <c r="K43" i="24"/>
  <c r="J43" i="24"/>
  <c r="I43" i="24"/>
  <c r="H43" i="24"/>
  <c r="F43" i="24"/>
  <c r="E43" i="24"/>
  <c r="D43" i="24"/>
  <c r="L42" i="24"/>
  <c r="K42" i="24"/>
  <c r="J42" i="24"/>
  <c r="I42" i="24"/>
  <c r="H42" i="24"/>
  <c r="F42" i="24"/>
  <c r="E42" i="24"/>
  <c r="D42" i="24"/>
  <c r="L41" i="24"/>
  <c r="K41" i="24"/>
  <c r="J41" i="24"/>
  <c r="I41" i="24"/>
  <c r="H41" i="24"/>
  <c r="F41" i="24"/>
  <c r="E41" i="24"/>
  <c r="D41" i="24"/>
  <c r="L40" i="24"/>
  <c r="K40" i="24"/>
  <c r="J40" i="24"/>
  <c r="I40" i="24"/>
  <c r="H40" i="24"/>
  <c r="F40" i="24"/>
  <c r="E40" i="24"/>
  <c r="D40" i="24"/>
  <c r="L39" i="24"/>
  <c r="K39" i="24"/>
  <c r="J39" i="24"/>
  <c r="I39" i="24"/>
  <c r="H39" i="24"/>
  <c r="F39" i="24"/>
  <c r="E39" i="24"/>
  <c r="D39" i="24"/>
  <c r="L38" i="24"/>
  <c r="K38" i="24"/>
  <c r="J38" i="24"/>
  <c r="I38" i="24"/>
  <c r="H38" i="24"/>
  <c r="F38" i="24"/>
  <c r="E38" i="24"/>
  <c r="D38" i="24"/>
  <c r="L37" i="24"/>
  <c r="K37" i="24"/>
  <c r="J37" i="24"/>
  <c r="I37" i="24"/>
  <c r="H37" i="24"/>
  <c r="F37" i="24"/>
  <c r="E37" i="24"/>
  <c r="D37" i="24"/>
  <c r="L36" i="24"/>
  <c r="K36" i="24"/>
  <c r="J36" i="24"/>
  <c r="I36" i="24"/>
  <c r="H36" i="24"/>
  <c r="F36" i="24"/>
  <c r="E36" i="24"/>
  <c r="D36" i="24"/>
  <c r="L35" i="24"/>
  <c r="K35" i="24"/>
  <c r="J35" i="24"/>
  <c r="I35" i="24"/>
  <c r="H35" i="24"/>
  <c r="F35" i="24"/>
  <c r="E35" i="24"/>
  <c r="D35" i="24"/>
  <c r="L34" i="24"/>
  <c r="K34" i="24"/>
  <c r="J34" i="24"/>
  <c r="I34" i="24"/>
  <c r="H34" i="24"/>
  <c r="F34" i="24"/>
  <c r="E34" i="24"/>
  <c r="D34" i="24"/>
  <c r="L33" i="24"/>
  <c r="K33" i="24"/>
  <c r="J33" i="24"/>
  <c r="I33" i="24"/>
  <c r="H33" i="24"/>
  <c r="F33" i="24"/>
  <c r="E33" i="24"/>
  <c r="D33" i="24"/>
  <c r="L32" i="24"/>
  <c r="K32" i="24"/>
  <c r="J32" i="24"/>
  <c r="I32" i="24"/>
  <c r="H32" i="24"/>
  <c r="F32" i="24"/>
  <c r="E32" i="24"/>
  <c r="D32" i="24"/>
  <c r="L31" i="24"/>
  <c r="K31" i="24"/>
  <c r="J31" i="24"/>
  <c r="I31" i="24"/>
  <c r="H31" i="24"/>
  <c r="F31" i="24"/>
  <c r="E31" i="24"/>
  <c r="D31" i="24"/>
  <c r="L30" i="24"/>
  <c r="K30" i="24"/>
  <c r="J30" i="24"/>
  <c r="I30" i="24"/>
  <c r="H30" i="24"/>
  <c r="F30" i="24"/>
  <c r="E30" i="24"/>
  <c r="D30" i="24"/>
  <c r="L29" i="24"/>
  <c r="K29" i="24"/>
  <c r="J29" i="24"/>
  <c r="I29" i="24"/>
  <c r="H29" i="24"/>
  <c r="F29" i="24"/>
  <c r="E29" i="24"/>
  <c r="D29" i="24"/>
  <c r="L28" i="24"/>
  <c r="K28" i="24"/>
  <c r="J28" i="24"/>
  <c r="I28" i="24"/>
  <c r="H28" i="24"/>
  <c r="F28" i="24"/>
  <c r="E28" i="24"/>
  <c r="D28" i="24"/>
  <c r="L27" i="24"/>
  <c r="K27" i="24"/>
  <c r="J27" i="24"/>
  <c r="I27" i="24"/>
  <c r="H27" i="24"/>
  <c r="F27" i="24"/>
  <c r="E27" i="24"/>
  <c r="D27" i="24"/>
  <c r="L26" i="24"/>
  <c r="K26" i="24"/>
  <c r="J26" i="24"/>
  <c r="I26" i="24"/>
  <c r="H26" i="24"/>
  <c r="F26" i="24"/>
  <c r="E26" i="24"/>
  <c r="D26" i="24"/>
  <c r="L25" i="24"/>
  <c r="K25" i="24"/>
  <c r="J25" i="24"/>
  <c r="I25" i="24"/>
  <c r="H25" i="24"/>
  <c r="F25" i="24"/>
  <c r="E25" i="24"/>
  <c r="D25" i="24"/>
  <c r="L24" i="24"/>
  <c r="K24" i="24"/>
  <c r="J24" i="24"/>
  <c r="I24" i="24"/>
  <c r="H24" i="24"/>
  <c r="F24" i="24"/>
  <c r="E24" i="24"/>
  <c r="D24" i="24"/>
  <c r="L23" i="24"/>
  <c r="K23" i="24"/>
  <c r="J23" i="24"/>
  <c r="I23" i="24"/>
  <c r="H23" i="24"/>
  <c r="F23" i="24"/>
  <c r="E23" i="24"/>
  <c r="D23" i="24"/>
  <c r="L22" i="24"/>
  <c r="K22" i="24"/>
  <c r="J22" i="24"/>
  <c r="I22" i="24"/>
  <c r="H22" i="24"/>
  <c r="F22" i="24"/>
  <c r="E22" i="24"/>
  <c r="D22" i="24"/>
  <c r="L21" i="24"/>
  <c r="K21" i="24"/>
  <c r="J21" i="24"/>
  <c r="I21" i="24"/>
  <c r="H21" i="24"/>
  <c r="F21" i="24"/>
  <c r="E21" i="24"/>
  <c r="D21" i="24"/>
  <c r="L20" i="24"/>
  <c r="K20" i="24"/>
  <c r="J20" i="24"/>
  <c r="I20" i="24"/>
  <c r="H20" i="24"/>
  <c r="F20" i="24"/>
  <c r="E20" i="24"/>
  <c r="D20" i="24"/>
  <c r="L19" i="24"/>
  <c r="K19" i="24"/>
  <c r="J19" i="24"/>
  <c r="I19" i="24"/>
  <c r="H19" i="24"/>
  <c r="F19" i="24"/>
  <c r="E19" i="24"/>
  <c r="D19" i="24"/>
  <c r="L18" i="24"/>
  <c r="K18" i="24"/>
  <c r="J18" i="24"/>
  <c r="I18" i="24"/>
  <c r="H18" i="24"/>
  <c r="F18" i="24"/>
  <c r="E18" i="24"/>
  <c r="D18" i="24"/>
  <c r="L17" i="24"/>
  <c r="K17" i="24"/>
  <c r="J17" i="24"/>
  <c r="I17" i="24"/>
  <c r="H17" i="24"/>
  <c r="F17" i="24"/>
  <c r="E17" i="24"/>
  <c r="D17" i="24"/>
  <c r="L16" i="24"/>
  <c r="K16" i="24"/>
  <c r="J16" i="24"/>
  <c r="I16" i="24"/>
  <c r="H16" i="24"/>
  <c r="F16" i="24"/>
  <c r="E16" i="24"/>
  <c r="D16" i="24"/>
  <c r="L15" i="24"/>
  <c r="K15" i="24"/>
  <c r="J15" i="24"/>
  <c r="I15" i="24"/>
  <c r="H15" i="24"/>
  <c r="F15" i="24"/>
  <c r="E15" i="24"/>
  <c r="D15" i="24"/>
  <c r="L14" i="24"/>
  <c r="K14" i="24"/>
  <c r="J14" i="24"/>
  <c r="I14" i="24"/>
  <c r="H14" i="24"/>
  <c r="F14" i="24"/>
  <c r="E14" i="24"/>
  <c r="D14" i="24"/>
  <c r="L13" i="24"/>
  <c r="K13" i="24"/>
  <c r="J13" i="24"/>
  <c r="I13" i="24"/>
  <c r="H13" i="24"/>
  <c r="F13" i="24"/>
  <c r="E13" i="24"/>
  <c r="D13" i="24"/>
  <c r="L12" i="24"/>
  <c r="K12" i="24"/>
  <c r="J12" i="24"/>
  <c r="I12" i="24"/>
  <c r="H12" i="24"/>
  <c r="F12" i="24"/>
  <c r="E12" i="24"/>
  <c r="D12" i="24"/>
  <c r="L11" i="24"/>
  <c r="K11" i="24"/>
  <c r="J11" i="24"/>
  <c r="I11" i="24"/>
  <c r="H11" i="24"/>
  <c r="F11" i="24"/>
  <c r="E11" i="24"/>
  <c r="D11" i="24"/>
  <c r="L10" i="24"/>
  <c r="K10" i="24"/>
  <c r="J10" i="24"/>
  <c r="I10" i="24"/>
  <c r="H10" i="24"/>
  <c r="F10" i="24"/>
  <c r="E10" i="24"/>
  <c r="D10" i="24"/>
  <c r="L9" i="24"/>
  <c r="K9" i="24"/>
  <c r="J9" i="24"/>
  <c r="I9" i="24"/>
  <c r="H9" i="24"/>
  <c r="F9" i="24"/>
  <c r="E9" i="24"/>
  <c r="D9" i="24"/>
  <c r="Q57" i="25" l="1"/>
  <c r="Q55" i="25"/>
  <c r="Q53" i="25"/>
  <c r="Q51" i="25"/>
  <c r="Q49" i="25"/>
  <c r="L47" i="25"/>
  <c r="K47" i="25"/>
  <c r="J47" i="25"/>
  <c r="I47" i="25"/>
  <c r="H47" i="25"/>
  <c r="F47" i="25"/>
  <c r="E47" i="25"/>
  <c r="D47" i="25"/>
  <c r="L46" i="25"/>
  <c r="K46" i="25"/>
  <c r="J46" i="25"/>
  <c r="I46" i="25"/>
  <c r="H46" i="25"/>
  <c r="F46" i="25"/>
  <c r="E46" i="25"/>
  <c r="D46" i="25"/>
  <c r="L45" i="25"/>
  <c r="K45" i="25"/>
  <c r="J45" i="25"/>
  <c r="I45" i="25"/>
  <c r="H45" i="25"/>
  <c r="F45" i="25"/>
  <c r="E45" i="25"/>
  <c r="D45" i="25"/>
  <c r="L44" i="25"/>
  <c r="K44" i="25"/>
  <c r="J44" i="25"/>
  <c r="I44" i="25"/>
  <c r="H44" i="25"/>
  <c r="F44" i="25"/>
  <c r="E44" i="25"/>
  <c r="D44" i="25"/>
  <c r="L43" i="25"/>
  <c r="K43" i="25"/>
  <c r="J43" i="25"/>
  <c r="I43" i="25"/>
  <c r="H43" i="25"/>
  <c r="F43" i="25"/>
  <c r="E43" i="25"/>
  <c r="D43" i="25"/>
  <c r="L42" i="25"/>
  <c r="K42" i="25"/>
  <c r="J42" i="25"/>
  <c r="I42" i="25"/>
  <c r="H42" i="25"/>
  <c r="F42" i="25"/>
  <c r="E42" i="25"/>
  <c r="D42" i="25"/>
  <c r="L41" i="25"/>
  <c r="K41" i="25"/>
  <c r="J41" i="25"/>
  <c r="I41" i="25"/>
  <c r="H41" i="25"/>
  <c r="F41" i="25"/>
  <c r="E41" i="25"/>
  <c r="D41" i="25"/>
  <c r="L40" i="25"/>
  <c r="K40" i="25"/>
  <c r="J40" i="25"/>
  <c r="I40" i="25"/>
  <c r="H40" i="25"/>
  <c r="F40" i="25"/>
  <c r="E40" i="25"/>
  <c r="D40" i="25"/>
  <c r="L39" i="25"/>
  <c r="K39" i="25"/>
  <c r="J39" i="25"/>
  <c r="I39" i="25"/>
  <c r="H39" i="25"/>
  <c r="F39" i="25"/>
  <c r="E39" i="25"/>
  <c r="D39" i="25"/>
  <c r="L38" i="25"/>
  <c r="K38" i="25"/>
  <c r="J38" i="25"/>
  <c r="I38" i="25"/>
  <c r="H38" i="25"/>
  <c r="F38" i="25"/>
  <c r="E38" i="25"/>
  <c r="D38" i="25"/>
  <c r="L37" i="25"/>
  <c r="K37" i="25"/>
  <c r="J37" i="25"/>
  <c r="I37" i="25"/>
  <c r="H37" i="25"/>
  <c r="F37" i="25"/>
  <c r="E37" i="25"/>
  <c r="D37" i="25"/>
  <c r="L36" i="25"/>
  <c r="K36" i="25"/>
  <c r="J36" i="25"/>
  <c r="I36" i="25"/>
  <c r="H36" i="25"/>
  <c r="F36" i="25"/>
  <c r="E36" i="25"/>
  <c r="D36" i="25"/>
  <c r="L35" i="25"/>
  <c r="K35" i="25"/>
  <c r="J35" i="25"/>
  <c r="I35" i="25"/>
  <c r="H35" i="25"/>
  <c r="F35" i="25"/>
  <c r="E35" i="25"/>
  <c r="D35" i="25"/>
  <c r="L34" i="25"/>
  <c r="K34" i="25"/>
  <c r="J34" i="25"/>
  <c r="I34" i="25"/>
  <c r="H34" i="25"/>
  <c r="F34" i="25"/>
  <c r="E34" i="25"/>
  <c r="D34" i="25"/>
  <c r="L33" i="25"/>
  <c r="K33" i="25"/>
  <c r="J33" i="25"/>
  <c r="I33" i="25"/>
  <c r="H33" i="25"/>
  <c r="F33" i="25"/>
  <c r="E33" i="25"/>
  <c r="D33" i="25"/>
  <c r="L32" i="25"/>
  <c r="K32" i="25"/>
  <c r="J32" i="25"/>
  <c r="I32" i="25"/>
  <c r="H32" i="25"/>
  <c r="F32" i="25"/>
  <c r="E32" i="25"/>
  <c r="D32" i="25"/>
  <c r="L31" i="25"/>
  <c r="K31" i="25"/>
  <c r="J31" i="25"/>
  <c r="I31" i="25"/>
  <c r="H31" i="25"/>
  <c r="F31" i="25"/>
  <c r="E31" i="25"/>
  <c r="D31" i="25"/>
  <c r="L30" i="25"/>
  <c r="K30" i="25"/>
  <c r="J30" i="25"/>
  <c r="I30" i="25"/>
  <c r="H30" i="25"/>
  <c r="F30" i="25"/>
  <c r="E30" i="25"/>
  <c r="D30" i="25"/>
  <c r="L29" i="25"/>
  <c r="K29" i="25"/>
  <c r="J29" i="25"/>
  <c r="I29" i="25"/>
  <c r="H29" i="25"/>
  <c r="F29" i="25"/>
  <c r="E29" i="25"/>
  <c r="D29" i="25"/>
  <c r="L28" i="25"/>
  <c r="K28" i="25"/>
  <c r="J28" i="25"/>
  <c r="I28" i="25"/>
  <c r="H28" i="25"/>
  <c r="F28" i="25"/>
  <c r="E28" i="25"/>
  <c r="D28" i="25"/>
  <c r="N4" i="25"/>
  <c r="Q59" i="25" l="1"/>
  <c r="Q57" i="24"/>
  <c r="Q55" i="24"/>
  <c r="Q53" i="24"/>
  <c r="Q51" i="24"/>
  <c r="Q49" i="24"/>
  <c r="N4" i="24"/>
  <c r="Q59" i="24" l="1"/>
  <c r="T79" i="16"/>
  <c r="T77" i="16"/>
  <c r="T75" i="16"/>
  <c r="T73" i="16"/>
  <c r="T71" i="16"/>
  <c r="T83" i="16" l="1"/>
  <c r="C201" i="10"/>
  <c r="B201" i="10"/>
  <c r="C200" i="10"/>
  <c r="B200" i="10"/>
  <c r="C199" i="10"/>
  <c r="B199" i="10"/>
  <c r="C198" i="10"/>
  <c r="B198" i="10"/>
  <c r="C197" i="10"/>
  <c r="B197" i="10"/>
  <c r="C196" i="10"/>
  <c r="B196" i="10"/>
  <c r="C195" i="10"/>
  <c r="B195" i="10"/>
  <c r="C194" i="10"/>
  <c r="B194" i="10"/>
  <c r="C193" i="10"/>
  <c r="B193" i="10"/>
  <c r="C192" i="10"/>
  <c r="B192" i="10"/>
  <c r="C191" i="10"/>
  <c r="B191" i="10"/>
  <c r="C190" i="10"/>
  <c r="B190" i="10"/>
  <c r="C189" i="10"/>
  <c r="B189" i="10"/>
  <c r="C188" i="10"/>
  <c r="B188" i="10"/>
  <c r="C187" i="10"/>
  <c r="B187" i="10"/>
  <c r="C186" i="10"/>
  <c r="B186" i="10"/>
  <c r="C185" i="10"/>
  <c r="B185" i="10"/>
  <c r="C184" i="10"/>
  <c r="B184" i="10"/>
  <c r="C183" i="10"/>
  <c r="B183" i="10"/>
  <c r="C182" i="10"/>
  <c r="B182" i="10"/>
  <c r="C181" i="10"/>
  <c r="B181" i="10"/>
  <c r="C180" i="10"/>
  <c r="B180" i="10"/>
  <c r="C179" i="10"/>
  <c r="B179" i="10"/>
  <c r="C178" i="10"/>
  <c r="B178" i="10"/>
  <c r="C177" i="10"/>
  <c r="B177" i="10"/>
  <c r="C176" i="10"/>
  <c r="B176" i="10"/>
  <c r="C175" i="10"/>
  <c r="B175" i="10"/>
  <c r="C174" i="10"/>
  <c r="B174" i="10"/>
  <c r="C173" i="10"/>
  <c r="B173" i="10"/>
  <c r="C172" i="10"/>
  <c r="B172" i="10"/>
  <c r="C171" i="10"/>
  <c r="B171" i="10"/>
  <c r="C170" i="10"/>
  <c r="B170" i="10"/>
  <c r="C169" i="10"/>
  <c r="B169" i="10"/>
  <c r="C168" i="10"/>
  <c r="B168" i="10"/>
  <c r="C167" i="10"/>
  <c r="B167" i="10"/>
  <c r="C166" i="10"/>
  <c r="B166"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4" i="10"/>
  <c r="B4" i="10"/>
  <c r="C3" i="10"/>
  <c r="B3" i="10"/>
  <c r="C201" i="8"/>
  <c r="B201" i="8"/>
  <c r="C200" i="8"/>
  <c r="B200" i="8"/>
  <c r="C199" i="8"/>
  <c r="B199" i="8"/>
  <c r="C198" i="8"/>
  <c r="B198" i="8"/>
  <c r="C197" i="8"/>
  <c r="B197" i="8"/>
  <c r="C196" i="8"/>
  <c r="B196" i="8"/>
  <c r="C195" i="8"/>
  <c r="B195" i="8"/>
  <c r="C194" i="8"/>
  <c r="B194" i="8"/>
  <c r="C193" i="8"/>
  <c r="B193" i="8"/>
  <c r="C192" i="8"/>
  <c r="B192" i="8"/>
  <c r="C191" i="8"/>
  <c r="B191" i="8"/>
  <c r="C190" i="8"/>
  <c r="B190" i="8"/>
  <c r="C189" i="8"/>
  <c r="B189" i="8"/>
  <c r="C188" i="8"/>
  <c r="B188" i="8"/>
  <c r="C187" i="8"/>
  <c r="B187" i="8"/>
  <c r="C186" i="8"/>
  <c r="B186" i="8"/>
  <c r="C185" i="8"/>
  <c r="B185" i="8"/>
  <c r="C184" i="8"/>
  <c r="B184" i="8"/>
  <c r="C183" i="8"/>
  <c r="B183" i="8"/>
  <c r="C182" i="8"/>
  <c r="B182"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7" i="8"/>
  <c r="B7" i="8"/>
  <c r="C6" i="8"/>
  <c r="B6" i="8"/>
  <c r="C5" i="8"/>
  <c r="B5" i="8"/>
  <c r="C4" i="8"/>
  <c r="B4" i="8"/>
  <c r="C3" i="8"/>
  <c r="B3" i="8"/>
  <c r="C30" i="8"/>
  <c r="B30" i="8"/>
  <c r="C23" i="8"/>
  <c r="B23" i="8"/>
  <c r="C16" i="8"/>
  <c r="B16" i="8"/>
  <c r="C17" i="8"/>
  <c r="B17" i="8"/>
  <c r="C19" i="8"/>
  <c r="B19" i="8"/>
  <c r="C18" i="8"/>
  <c r="B18" i="8"/>
  <c r="C10" i="8"/>
  <c r="B10" i="8"/>
  <c r="C28" i="8"/>
  <c r="B28" i="8"/>
  <c r="C26" i="8"/>
  <c r="B26" i="8"/>
  <c r="C29" i="8"/>
  <c r="B29" i="8"/>
  <c r="C25" i="8"/>
  <c r="B25" i="8"/>
  <c r="C27" i="8"/>
  <c r="B27" i="8"/>
  <c r="C24" i="8"/>
  <c r="B24" i="8"/>
  <c r="C20" i="8"/>
  <c r="B20" i="8"/>
  <c r="C13" i="8"/>
  <c r="B13" i="8"/>
  <c r="C15" i="8"/>
  <c r="B15" i="8"/>
  <c r="C14" i="8"/>
  <c r="B14" i="8"/>
  <c r="C21" i="8"/>
  <c r="B21" i="8"/>
  <c r="C22" i="8"/>
  <c r="B22" i="8"/>
  <c r="C8" i="8"/>
  <c r="B8" i="8"/>
  <c r="C12" i="8"/>
  <c r="B12" i="8"/>
  <c r="C11" i="8"/>
  <c r="B11" i="8"/>
  <c r="C9" i="8"/>
  <c r="B9" i="8"/>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7" i="8"/>
  <c r="A6" i="8"/>
  <c r="A5" i="8"/>
  <c r="A4" i="8"/>
  <c r="A3" i="8"/>
  <c r="A30" i="8"/>
  <c r="A23" i="8"/>
  <c r="A16" i="8"/>
  <c r="A17" i="8"/>
  <c r="A19" i="8"/>
  <c r="A18" i="8"/>
  <c r="A10" i="8"/>
  <c r="A28" i="8"/>
  <c r="A26" i="8"/>
  <c r="A29" i="8"/>
  <c r="A25" i="8"/>
  <c r="A27" i="8"/>
  <c r="A24" i="8"/>
  <c r="A20" i="8"/>
  <c r="A13" i="8"/>
  <c r="A15" i="8"/>
  <c r="A14" i="8"/>
  <c r="A21" i="8"/>
  <c r="A22" i="8"/>
  <c r="A8" i="8"/>
  <c r="A12" i="8"/>
  <c r="A11" i="8"/>
  <c r="A9" i="8"/>
  <c r="L8" i="25" l="1"/>
  <c r="J8" i="25"/>
  <c r="H8" i="25"/>
  <c r="E8" i="25"/>
  <c r="K8" i="25"/>
  <c r="I8" i="25"/>
  <c r="F8" i="25"/>
  <c r="D8" i="25"/>
  <c r="L8" i="24"/>
  <c r="J8" i="24"/>
  <c r="H8" i="24"/>
  <c r="E8" i="24"/>
  <c r="K8" i="24"/>
  <c r="I8" i="24"/>
  <c r="F8" i="24"/>
  <c r="D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author>
  </authors>
  <commentList>
    <comment ref="A2" authorId="0" shapeId="0" xr:uid="{00000000-0006-0000-0100-000001000000}">
      <text>
        <r>
          <rPr>
            <b/>
            <sz val="9"/>
            <color indexed="81"/>
            <rFont val="ＭＳ Ｐゴシック"/>
            <family val="3"/>
            <charset val="128"/>
          </rPr>
          <t>この列に間違って張り付けてしまった場合は Ctrl+z または [元に戻す] で戻してください。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F6" authorId="0" shapeId="0" xr:uid="{00000000-0006-0000-0200-000001000000}">
      <text>
        <r>
          <rPr>
            <sz val="9"/>
            <color indexed="81"/>
            <rFont val="ＭＳ Ｐゴシック"/>
            <family val="3"/>
            <charset val="128"/>
          </rPr>
          <t xml:space="preserve">  半角文字で姓、名の順で入力し、姓は全て大文字入力、名は最初の１文字のみ大文字で他は小文字。姓名の間は半角文字1つ分のスペースを入れてください。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author>
  </authors>
  <commentList>
    <comment ref="A2" authorId="0" shapeId="0" xr:uid="{00000000-0006-0000-0300-000001000000}">
      <text>
        <r>
          <rPr>
            <b/>
            <sz val="9"/>
            <color indexed="81"/>
            <rFont val="ＭＳ Ｐゴシック"/>
            <family val="3"/>
            <charset val="128"/>
          </rPr>
          <t>この列に間違って張り付けてしまった場合は Ctrl+z または [元に戻す] で戻してください。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F6" authorId="0" shapeId="0" xr:uid="{00000000-0006-0000-0400-00000100000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sharedStrings.xml><?xml version="1.0" encoding="utf-8"?>
<sst xmlns="http://schemas.openxmlformats.org/spreadsheetml/2006/main" count="484" uniqueCount="217">
  <si>
    <t>【様式1-1】</t>
    <rPh sb="1" eb="3">
      <t>ヨウシキ</t>
    </rPh>
    <phoneticPr fontId="2"/>
  </si>
  <si>
    <t>【様式1-2】</t>
    <rPh sb="1" eb="3">
      <t>ヨウシキ</t>
    </rPh>
    <phoneticPr fontId="2"/>
  </si>
  <si>
    <t>大会名</t>
    <rPh sb="0" eb="3">
      <t>タイカイメイ</t>
    </rPh>
    <phoneticPr fontId="2"/>
  </si>
  <si>
    <t>参加申込一覧表（　男子　）</t>
    <rPh sb="0" eb="2">
      <t>サンカ</t>
    </rPh>
    <rPh sb="2" eb="4">
      <t>モウシコミ</t>
    </rPh>
    <rPh sb="4" eb="7">
      <t>イチランヒョウ</t>
    </rPh>
    <rPh sb="9" eb="11">
      <t>ダンシ</t>
    </rPh>
    <phoneticPr fontId="2"/>
  </si>
  <si>
    <t xml:space="preserve">所属学校・団体名 </t>
    <rPh sb="0" eb="2">
      <t>ショゾク</t>
    </rPh>
    <rPh sb="2" eb="4">
      <t>ガッコウ</t>
    </rPh>
    <rPh sb="5" eb="7">
      <t>ダンタイ</t>
    </rPh>
    <rPh sb="7" eb="8">
      <t>メイ</t>
    </rPh>
    <phoneticPr fontId="2"/>
  </si>
  <si>
    <t>ﾅﾝﾊﾞｰ</t>
    <phoneticPr fontId="2"/>
  </si>
  <si>
    <t>氏　名</t>
    <rPh sb="0" eb="1">
      <t>シ</t>
    </rPh>
    <rPh sb="2" eb="3">
      <t>メイ</t>
    </rPh>
    <phoneticPr fontId="2"/>
  </si>
  <si>
    <t>性別</t>
    <rPh sb="0" eb="2">
      <t>セイベツ</t>
    </rPh>
    <phoneticPr fontId="2"/>
  </si>
  <si>
    <t>学年</t>
    <rPh sb="0" eb="2">
      <t>ガクネン</t>
    </rPh>
    <phoneticPr fontId="2"/>
  </si>
  <si>
    <t>生年月日</t>
    <rPh sb="0" eb="2">
      <t>セイネン</t>
    </rPh>
    <rPh sb="2" eb="4">
      <t>ガッピ</t>
    </rPh>
    <phoneticPr fontId="2"/>
  </si>
  <si>
    <t>所属</t>
    <rPh sb="0" eb="2">
      <t>ショゾク</t>
    </rPh>
    <phoneticPr fontId="2"/>
  </si>
  <si>
    <t>登録</t>
    <rPh sb="0" eb="2">
      <t>トウロク</t>
    </rPh>
    <phoneticPr fontId="2"/>
  </si>
  <si>
    <t>北</t>
    <rPh sb="0" eb="1">
      <t>キタ</t>
    </rPh>
    <phoneticPr fontId="2"/>
  </si>
  <si>
    <t>県</t>
    <rPh sb="0" eb="1">
      <t>ケン</t>
    </rPh>
    <phoneticPr fontId="2"/>
  </si>
  <si>
    <t>西暦8桁の数字</t>
    <rPh sb="0" eb="2">
      <t>セイレキ</t>
    </rPh>
    <rPh sb="3" eb="4">
      <t>ケタ</t>
    </rPh>
    <rPh sb="5" eb="7">
      <t>スウジ</t>
    </rPh>
    <phoneticPr fontId="2"/>
  </si>
  <si>
    <t>都道府県</t>
    <rPh sb="0" eb="4">
      <t>トドウフケン</t>
    </rPh>
    <phoneticPr fontId="2"/>
  </si>
  <si>
    <t>記録</t>
    <rPh sb="0" eb="2">
      <t>キロク</t>
    </rPh>
    <phoneticPr fontId="2"/>
  </si>
  <si>
    <t>順位</t>
    <rPh sb="0" eb="2">
      <t>ジュンイ</t>
    </rPh>
    <phoneticPr fontId="2"/>
  </si>
  <si>
    <t>場所</t>
    <rPh sb="0" eb="2">
      <t>バショ</t>
    </rPh>
    <phoneticPr fontId="2"/>
  </si>
  <si>
    <t>※記入方法について</t>
    <rPh sb="1" eb="3">
      <t>キニュウ</t>
    </rPh>
    <rPh sb="3" eb="5">
      <t>ホウホウ</t>
    </rPh>
    <phoneticPr fontId="2"/>
  </si>
  <si>
    <t>（種目）</t>
    <rPh sb="1" eb="3">
      <t>シュモク</t>
    </rPh>
    <phoneticPr fontId="2"/>
  </si>
  <si>
    <t>５．申込書記入例を参考に種目等を記入してください。</t>
    <rPh sb="2" eb="5">
      <t>モウシコミショ</t>
    </rPh>
    <rPh sb="5" eb="7">
      <t>キニュウ</t>
    </rPh>
    <rPh sb="7" eb="8">
      <t>レイ</t>
    </rPh>
    <rPh sb="9" eb="11">
      <t>サンコウ</t>
    </rPh>
    <rPh sb="12" eb="14">
      <t>シュモク</t>
    </rPh>
    <rPh sb="14" eb="15">
      <t>トウ</t>
    </rPh>
    <rPh sb="16" eb="18">
      <t>キニュウ</t>
    </rPh>
    <phoneticPr fontId="2"/>
  </si>
  <si>
    <t>個人情報保護について</t>
    <rPh sb="0" eb="2">
      <t>コジン</t>
    </rPh>
    <rPh sb="2" eb="4">
      <t>ジョウホウ</t>
    </rPh>
    <rPh sb="4" eb="6">
      <t>ホゴ</t>
    </rPh>
    <phoneticPr fontId="2"/>
  </si>
  <si>
    <t>※</t>
    <phoneticPr fontId="2"/>
  </si>
  <si>
    <t>ここに書かれている内容については本大会の運営だけに利用し、</t>
    <rPh sb="3" eb="4">
      <t>カ</t>
    </rPh>
    <rPh sb="9" eb="11">
      <t>ナイヨウ</t>
    </rPh>
    <rPh sb="16" eb="19">
      <t>ホンタイカイ</t>
    </rPh>
    <rPh sb="20" eb="22">
      <t>ウンエイ</t>
    </rPh>
    <rPh sb="25" eb="27">
      <t>リヨウ</t>
    </rPh>
    <phoneticPr fontId="2"/>
  </si>
  <si>
    <t>その他、外部への情報供与は一切行いません。</t>
    <rPh sb="2" eb="3">
      <t>タ</t>
    </rPh>
    <rPh sb="4" eb="6">
      <t>ガイブ</t>
    </rPh>
    <rPh sb="8" eb="10">
      <t>ジョウホウ</t>
    </rPh>
    <rPh sb="10" eb="12">
      <t>キョウヨ</t>
    </rPh>
    <rPh sb="13" eb="15">
      <t>イッサイ</t>
    </rPh>
    <rPh sb="15" eb="16">
      <t>オコナ</t>
    </rPh>
    <phoneticPr fontId="2"/>
  </si>
  <si>
    <t>合計</t>
    <rPh sb="0" eb="2">
      <t>ゴウケイ</t>
    </rPh>
    <phoneticPr fontId="2"/>
  </si>
  <si>
    <t>所属団体</t>
    <rPh sb="0" eb="2">
      <t>ショゾク</t>
    </rPh>
    <rPh sb="2" eb="4">
      <t>ダンタイ</t>
    </rPh>
    <phoneticPr fontId="2"/>
  </si>
  <si>
    <t>記載責任者（携帯電話番号）</t>
    <rPh sb="0" eb="2">
      <t>キサイ</t>
    </rPh>
    <rPh sb="2" eb="5">
      <t>セキニンシャ</t>
    </rPh>
    <rPh sb="6" eb="8">
      <t>ケイタイ</t>
    </rPh>
    <rPh sb="8" eb="10">
      <t>デンワ</t>
    </rPh>
    <rPh sb="10" eb="12">
      <t>バンゴウ</t>
    </rPh>
    <phoneticPr fontId="2"/>
  </si>
  <si>
    <t>氏名</t>
    <rPh sb="0" eb="2">
      <t>シメイ</t>
    </rPh>
    <phoneticPr fontId="2"/>
  </si>
  <si>
    <t>（</t>
    <phoneticPr fontId="2"/>
  </si>
  <si>
    <t>）</t>
    <phoneticPr fontId="2"/>
  </si>
  <si>
    <t>住所</t>
    <rPh sb="0" eb="2">
      <t>ジュウショ</t>
    </rPh>
    <phoneticPr fontId="2"/>
  </si>
  <si>
    <t>〒</t>
    <phoneticPr fontId="2"/>
  </si>
  <si>
    <t>学校の場合は、学校長出場承認印</t>
    <rPh sb="0" eb="2">
      <t>ガッコウ</t>
    </rPh>
    <rPh sb="3" eb="5">
      <t>バアイ</t>
    </rPh>
    <rPh sb="7" eb="8">
      <t>ガク</t>
    </rPh>
    <rPh sb="8" eb="10">
      <t>コウチョウ</t>
    </rPh>
    <rPh sb="10" eb="12">
      <t>シュツジョウ</t>
    </rPh>
    <rPh sb="12" eb="15">
      <t>ショウニンイン</t>
    </rPh>
    <phoneticPr fontId="2"/>
  </si>
  <si>
    <t>電話</t>
    <rPh sb="0" eb="2">
      <t>デンワ</t>
    </rPh>
    <phoneticPr fontId="2"/>
  </si>
  <si>
    <t>FAX</t>
    <phoneticPr fontId="2"/>
  </si>
  <si>
    <t>印</t>
    <rPh sb="0" eb="1">
      <t>イン</t>
    </rPh>
    <phoneticPr fontId="2"/>
  </si>
  <si>
    <t>参加申込一覧表（　女子　）</t>
    <rPh sb="0" eb="2">
      <t>サンカ</t>
    </rPh>
    <rPh sb="2" eb="4">
      <t>モウシコミ</t>
    </rPh>
    <rPh sb="4" eb="7">
      <t>イチランヒョウ</t>
    </rPh>
    <rPh sb="9" eb="11">
      <t>ジョシ</t>
    </rPh>
    <phoneticPr fontId="2"/>
  </si>
  <si>
    <t>JAAF ID</t>
  </si>
  <si>
    <t>会員名</t>
  </si>
  <si>
    <t>国籍</t>
  </si>
  <si>
    <t>団体ID</t>
  </si>
  <si>
    <t>団体名</t>
  </si>
  <si>
    <t>生年月日</t>
  </si>
  <si>
    <t>備考</t>
  </si>
  <si>
    <t>学年</t>
  </si>
  <si>
    <t>陸連団体</t>
  </si>
  <si>
    <t>JPN 日本</t>
  </si>
  <si>
    <t>女</t>
  </si>
  <si>
    <t>男</t>
  </si>
  <si>
    <t>ﾌﾘｶﾞﾅ
(半角ｶﾀｶﾅ)</t>
    <rPh sb="7" eb="9">
      <t>ハンカク</t>
    </rPh>
    <phoneticPr fontId="2"/>
  </si>
  <si>
    <t>ｱﾙﾌｧﾍﾞｯﾄ表記</t>
    <rPh sb="8" eb="10">
      <t>ヒョウキ</t>
    </rPh>
    <phoneticPr fontId="2"/>
  </si>
  <si>
    <t>国籍</t>
    <rPh sb="0" eb="2">
      <t>コクセキ</t>
    </rPh>
    <phoneticPr fontId="2"/>
  </si>
  <si>
    <t>年月(4桁)</t>
  </si>
  <si>
    <t>備考</t>
    <rPh sb="0" eb="2">
      <t>ビコウ</t>
    </rPh>
    <phoneticPr fontId="2"/>
  </si>
  <si>
    <t>規格外</t>
  </si>
  <si>
    <t>ﾊﾝﾏｰ左投</t>
  </si>
  <si>
    <t>↓この3列には貼り付けないで！↓</t>
    <rPh sb="4" eb="5">
      <t>レツ</t>
    </rPh>
    <rPh sb="7" eb="8">
      <t>ハ</t>
    </rPh>
    <rPh sb="9" eb="10">
      <t>ツ</t>
    </rPh>
    <phoneticPr fontId="2"/>
  </si>
  <si>
    <t>会員名
カナ</t>
    <phoneticPr fontId="2"/>
  </si>
  <si>
    <t>会員名
英字(姓)</t>
    <phoneticPr fontId="2"/>
  </si>
  <si>
    <t>会員名
英字(名)</t>
    <phoneticPr fontId="2"/>
  </si>
  <si>
    <t>性
別</t>
    <phoneticPr fontId="2"/>
  </si>
  <si>
    <t>登録都道
府県コード</t>
    <phoneticPr fontId="2"/>
  </si>
  <si>
    <t>登録都道
府県名</t>
    <phoneticPr fontId="2"/>
  </si>
  <si>
    <t>団体名
カナ</t>
    <phoneticPr fontId="2"/>
  </si>
  <si>
    <t>団体名
略称</t>
    <phoneticPr fontId="2"/>
  </si>
  <si>
    <t>団体名
略称カナ</t>
    <phoneticPr fontId="2"/>
  </si>
  <si>
    <t>旧団体
コード</t>
    <phoneticPr fontId="2"/>
  </si>
  <si>
    <t>団体
区分</t>
    <phoneticPr fontId="2"/>
  </si>
  <si>
    <t>都道府県(学連)登録番号</t>
    <phoneticPr fontId="2"/>
  </si>
  <si>
    <t>登録都道府県名</t>
    <phoneticPr fontId="2"/>
  </si>
  <si>
    <t>10種競技</t>
  </si>
  <si>
    <t>110mH</t>
  </si>
  <si>
    <t>100m</t>
  </si>
  <si>
    <t>４．不足する場合は、27行と48行の間の行を再表示してください。</t>
    <rPh sb="2" eb="4">
      <t>フソク</t>
    </rPh>
    <rPh sb="6" eb="8">
      <t>バアイ</t>
    </rPh>
    <rPh sb="12" eb="13">
      <t>ギョウ</t>
    </rPh>
    <rPh sb="16" eb="17">
      <t>ギョウ</t>
    </rPh>
    <rPh sb="18" eb="19">
      <t>アイダ</t>
    </rPh>
    <rPh sb="20" eb="21">
      <t>ギョウ</t>
    </rPh>
    <rPh sb="22" eb="25">
      <t>サイヒョウジ</t>
    </rPh>
    <phoneticPr fontId="2"/>
  </si>
  <si>
    <t>　　それでも足りない場合は、行をコピーして挿入してください。</t>
    <phoneticPr fontId="2"/>
  </si>
  <si>
    <t>200m</t>
  </si>
  <si>
    <t>一般</t>
  </si>
  <si>
    <t>高校生</t>
  </si>
  <si>
    <t>中学生</t>
  </si>
  <si>
    <t>混成</t>
  </si>
  <si>
    <t>リレー</t>
  </si>
  <si>
    <t>合計</t>
  </si>
  <si>
    <t>５．</t>
  </si>
  <si>
    <t>競技会参加申込の入力方法</t>
  </si>
  <si>
    <t>０．</t>
  </si>
  <si>
    <t>この申込ファイルはマクロを含んでいます。以下の警告が出た場合は、「コンテンツの有効化」をクリックしてください。</t>
  </si>
  <si>
    <t>１．</t>
  </si>
  <si>
    <r>
      <rPr>
        <sz val="12"/>
        <color rgb="FF3333FF"/>
        <rFont val="ＭＳ Ｐゴシック"/>
        <family val="3"/>
        <charset val="128"/>
      </rPr>
      <t>作成したCSVデータを貼り付ける。その際、</t>
    </r>
    <r>
      <rPr>
        <b/>
        <sz val="12"/>
        <color rgb="FFFF0000"/>
        <rFont val="ＭＳ Ｐゴシック"/>
        <family val="3"/>
        <charset val="128"/>
      </rPr>
      <t>男子のデータは 「男子ﾃﾞｰﾀ貼付ｼｰﾄ」 に、女子のデータは 「女子ﾃﾞｰﾀ貼付ｼｰﾄ」 に</t>
    </r>
    <r>
      <rPr>
        <sz val="12"/>
        <color rgb="FF3333FF"/>
        <rFont val="ＭＳ Ｐゴシック"/>
        <family val="3"/>
        <charset val="128"/>
      </rPr>
      <t>貼り付ける。</t>
    </r>
  </si>
  <si>
    <r>
      <rPr>
        <b/>
        <sz val="12"/>
        <color rgb="FFFF0000"/>
        <rFont val="ＭＳ Ｐゴシック"/>
        <family val="3"/>
        <charset val="128"/>
      </rPr>
      <t xml:space="preserve">「都道府県(学連)登録番号」 (もしくはＡ列) が昇順になるように並べ替える。 </t>
    </r>
    <r>
      <rPr>
        <sz val="12"/>
        <color rgb="FF3333FF"/>
        <rFont val="ＭＳ Ｐゴシック"/>
        <family val="3"/>
        <charset val="128"/>
      </rPr>
      <t>( 「ナンバー順に並び替え」 ボタンで並び替えてください。)</t>
    </r>
  </si>
  <si>
    <t>↓</t>
  </si>
  <si>
    <t>(氏名で五十音順に並んでいる状態から、登録ナンバーで昇順になるように)</t>
  </si>
  <si>
    <t>２．</t>
  </si>
  <si>
    <t>「 【様式1-1】男子申込書」 「 【様式1-2】女子申込書」 のそれぞれに、所属名・学校名、記載責任者、電話番号などを記入する。</t>
  </si>
  <si>
    <t>所属については、「 ○○大 」、「 ○○高 」 などのように、校種区分が分かるようにしておくこと。</t>
  </si>
  <si>
    <t>３．</t>
  </si>
  <si>
    <t>登録ナンバーを｢県ナンバー｣列に記入する。そうすると、その右側に氏名から国籍まで、登録情報が自動入力されます。</t>
  </si>
  <si>
    <t>「 県ナンバー 」 は各県で使用しているナンバーを記入する。 「 北ナンバー 」 は空欄にしておくこと。</t>
  </si>
  <si>
    <t>なお、氏名以下を直接手入力するは、苗字と名前の間は全角文字1つ分のスペースを入れておくこと。</t>
  </si>
  <si>
    <t>　　　　　　　　　　　　　　　　ﾌﾘｶﾞﾅについて、半角ｶﾀｶﾅ、ｱﾙﾌｧﾍﾞｯﾄともに半角文字で入力し、姓名の間は半角文字1つ分のスペースを入力。</t>
  </si>
  <si>
    <t>　　　　　　　　　　　　　　　　さらにｱﾙﾌｧﾍﾞｯﾄについては姓は全て大文字、名は最初の１文字のみ大文字で他は小文字で入力し、</t>
  </si>
  <si>
    <t>　　　　　　　　　　　　　　　　数字は半角で記入。生年月日の欄は西暦8桁を記入すること。</t>
  </si>
  <si>
    <t>４．</t>
  </si>
  <si>
    <t>記録は分・秒、小数点、ｍ (ﾒｰﾄﾙ) は省略する。　　　11"45→1145　　　4'28"35→42835　　　11'35"6→113560　　　1m45→145　　　48m32→4832　など</t>
    <phoneticPr fontId="2"/>
  </si>
  <si>
    <t>６．</t>
  </si>
  <si>
    <t>標準記録突破者は、自己最高記録の欄のみ記入。</t>
  </si>
  <si>
    <t>ハンマーの左投げ、ハードル・投擲の規格外の記録、陸協推薦　に該当する場合は、「備考」 欄のリストから選んで入力すること。</t>
  </si>
  <si>
    <t>※規格外は、高さと重さの違い</t>
  </si>
  <si>
    <t>　ジュニア種目（ユース等）、中学生など</t>
    <rPh sb="5" eb="7">
      <t>シュモク</t>
    </rPh>
    <rPh sb="11" eb="12">
      <t>トウ</t>
    </rPh>
    <rPh sb="14" eb="17">
      <t>チュウガクセイ</t>
    </rPh>
    <phoneticPr fontId="2"/>
  </si>
  <si>
    <t>＜記入例＞</t>
  </si>
  <si>
    <t>大会名</t>
  </si>
  <si>
    <t>参加申込一覧表（ 男子 ）</t>
  </si>
  <si>
    <t xml:space="preserve">所属学校・団体名 </t>
  </si>
  <si>
    <t>ﾅﾝﾊﾞｰ</t>
  </si>
  <si>
    <t>氏　名</t>
  </si>
  <si>
    <t>ﾌﾘｶﾞﾅ</t>
  </si>
  <si>
    <t>性別</t>
  </si>
  <si>
    <t>所属</t>
  </si>
  <si>
    <t>登録</t>
  </si>
  <si>
    <t>種目</t>
  </si>
  <si>
    <t>各県選手権決勝の記録・順位</t>
  </si>
  <si>
    <t>北</t>
  </si>
  <si>
    <t>県</t>
  </si>
  <si>
    <t>半角ｶﾀｶﾅ</t>
  </si>
  <si>
    <t>半角ｱﾙﾌｧﾍﾞｯﾄ</t>
  </si>
  <si>
    <t>西暦8桁の数字</t>
  </si>
  <si>
    <t>都道府県</t>
  </si>
  <si>
    <t>記録</t>
  </si>
  <si>
    <t>順位</t>
  </si>
  <si>
    <t>場所</t>
  </si>
  <si>
    <t>県体一部</t>
  </si>
  <si>
    <t>富山総合</t>
  </si>
  <si>
    <t>TOYAMA2020</t>
  </si>
  <si>
    <t>北信越新人</t>
  </si>
  <si>
    <t>福井</t>
  </si>
  <si>
    <t>第２回記録会</t>
  </si>
  <si>
    <t>通信陸上</t>
  </si>
  <si>
    <t>ビッグスワン</t>
  </si>
  <si>
    <t>※記入方法について</t>
  </si>
  <si>
    <t>（種目）</t>
  </si>
  <si>
    <t>２．最高記録は2020.1.1～大会申込締切までの最高記録を記入</t>
  </si>
  <si>
    <t>３．種目の年、月は記録を出した年を西暦下二けた(20or21)と月の４桁で記入</t>
  </si>
  <si>
    <t>４．不足する場合は、行を挿入してください。</t>
  </si>
  <si>
    <t>５．申込書記入例を参考に種目等を記入してください。</t>
  </si>
  <si>
    <t>個人情報保護について</t>
  </si>
  <si>
    <t>　※</t>
  </si>
  <si>
    <t>ここに書かれている内容については本大会の運営だけに利用し、</t>
  </si>
  <si>
    <t>その他、外部への情報供与は一切行いません。</t>
  </si>
  <si>
    <t>　</t>
  </si>
  <si>
    <t>種目はリストから選択すること。（種目のセルにポインタを合わせると、プルダウンメニューで表示されます）</t>
    <rPh sb="16" eb="18">
      <t>シュモク</t>
    </rPh>
    <rPh sb="27" eb="28">
      <t>ア</t>
    </rPh>
    <rPh sb="43" eb="45">
      <t>ヒョウジ</t>
    </rPh>
    <phoneticPr fontId="2"/>
  </si>
  <si>
    <t>「JAAF START」 のページにおいて、「閲覧」 メニューの 「生徒情報確認/変更」 から 「CSVS(新形式2018以降)作成」 をクリックし、CSVファイルを作成する。（一般・学生もこの流れに準ずる）</t>
    <rPh sb="89" eb="91">
      <t>イッパン</t>
    </rPh>
    <rPh sb="92" eb="94">
      <t>ガクセイ</t>
    </rPh>
    <rPh sb="97" eb="98">
      <t>ナガ</t>
    </rPh>
    <rPh sb="100" eb="101">
      <t>ジュン</t>
    </rPh>
    <phoneticPr fontId="2"/>
  </si>
  <si>
    <t>※ＩＤカードの発行枚数について</t>
  </si>
  <si>
    <t>監督・コーチ(ﾏﾈｰｼﾞｬｰ含む)について</t>
  </si>
  <si>
    <t>以下のように配布します。</t>
  </si>
  <si>
    <t>参加選手数</t>
  </si>
  <si>
    <t>発行枚数</t>
  </si>
  <si>
    <t>２枚</t>
  </si>
  <si>
    <t>３枚</t>
  </si>
  <si>
    <t>４枚</t>
  </si>
  <si>
    <t>５枚</t>
  </si>
  <si>
    <t>１～２名</t>
    <rPh sb="3" eb="4">
      <t>メイ</t>
    </rPh>
    <phoneticPr fontId="2"/>
  </si>
  <si>
    <t>３～６名</t>
    <rPh sb="3" eb="4">
      <t>メイ</t>
    </rPh>
    <phoneticPr fontId="2"/>
  </si>
  <si>
    <t>７～１５名</t>
    <rPh sb="4" eb="5">
      <t>メイ</t>
    </rPh>
    <phoneticPr fontId="2"/>
  </si>
  <si>
    <t>１６名～</t>
    <rPh sb="2" eb="3">
      <t>メイ</t>
    </rPh>
    <phoneticPr fontId="2"/>
  </si>
  <si>
    <t>１～２名　</t>
    <rPh sb="3" eb="4">
      <t>メイ</t>
    </rPh>
    <phoneticPr fontId="2"/>
  </si>
  <si>
    <t>３～６名　</t>
    <rPh sb="3" eb="4">
      <t>メイ</t>
    </rPh>
    <phoneticPr fontId="2"/>
  </si>
  <si>
    <t>１６名～　</t>
    <rPh sb="2" eb="3">
      <t>メイ</t>
    </rPh>
    <phoneticPr fontId="2"/>
  </si>
  <si>
    <t>　７名～１５名</t>
    <rPh sb="2" eb="3">
      <t>メイ</t>
    </rPh>
    <rPh sb="6" eb="7">
      <t>メイ</t>
    </rPh>
    <phoneticPr fontId="2"/>
  </si>
  <si>
    <t>４枚</t>
    <phoneticPr fontId="2"/>
  </si>
  <si>
    <t>５枚</t>
    <phoneticPr fontId="2"/>
  </si>
  <si>
    <t>１．ナンバーの県欄には、各県登録ナンバーを入力する。</t>
    <rPh sb="7" eb="8">
      <t>ケン</t>
    </rPh>
    <rPh sb="8" eb="9">
      <t>ラン</t>
    </rPh>
    <rPh sb="12" eb="14">
      <t>カクケン</t>
    </rPh>
    <rPh sb="14" eb="16">
      <t>トウロク</t>
    </rPh>
    <rPh sb="21" eb="23">
      <t>ニュウリョク</t>
    </rPh>
    <phoneticPr fontId="2"/>
  </si>
  <si>
    <t>　　北ナンバーは、各県陸協で割り振るので入力しない。</t>
    <rPh sb="2" eb="3">
      <t>キタ</t>
    </rPh>
    <rPh sb="9" eb="11">
      <t>カクケン</t>
    </rPh>
    <rPh sb="11" eb="13">
      <t>リクキョウ</t>
    </rPh>
    <rPh sb="14" eb="15">
      <t>ワ</t>
    </rPh>
    <rPh sb="16" eb="17">
      <t>フ</t>
    </rPh>
    <rPh sb="20" eb="22">
      <t>ニュウリョク</t>
    </rPh>
    <phoneticPr fontId="2"/>
  </si>
  <si>
    <t>有効期間内の自己最高記録（標準突破記録の記載を含む）</t>
    <rPh sb="0" eb="2">
      <t>ユウコウ</t>
    </rPh>
    <rPh sb="2" eb="5">
      <t>キカンナイ</t>
    </rPh>
    <rPh sb="13" eb="15">
      <t>ヒョウジュン</t>
    </rPh>
    <rPh sb="15" eb="17">
      <t>トッパ</t>
    </rPh>
    <rPh sb="17" eb="19">
      <t>キロク</t>
    </rPh>
    <rPh sb="23" eb="24">
      <t>フクキサイ</t>
    </rPh>
    <phoneticPr fontId="2"/>
  </si>
  <si>
    <t>種目</t>
    <phoneticPr fontId="2"/>
  </si>
  <si>
    <t>一般</t>
    <rPh sb="0" eb="2">
      <t>イッパン</t>
    </rPh>
    <phoneticPr fontId="2"/>
  </si>
  <si>
    <t>２．自己最高記録は2020.1.1～大会申込締切までの最高記録を記入</t>
    <rPh sb="2" eb="4">
      <t>ジコ</t>
    </rPh>
    <rPh sb="4" eb="6">
      <t>サイコウ</t>
    </rPh>
    <rPh sb="6" eb="8">
      <t>キロク</t>
    </rPh>
    <rPh sb="18" eb="20">
      <t>タイカイ</t>
    </rPh>
    <rPh sb="20" eb="22">
      <t>モウシコ</t>
    </rPh>
    <rPh sb="22" eb="24">
      <t>シメキリ</t>
    </rPh>
    <rPh sb="27" eb="29">
      <t>サイコウ</t>
    </rPh>
    <rPh sb="29" eb="31">
      <t>キロク</t>
    </rPh>
    <rPh sb="32" eb="34">
      <t>キニュウ</t>
    </rPh>
    <phoneticPr fontId="2"/>
  </si>
  <si>
    <t xml:space="preserve"> 標準記録突破者は、この欄に記入する。</t>
    <rPh sb="1" eb="8">
      <t>ヒョウジュンキロクトッパシャ</t>
    </rPh>
    <rPh sb="12" eb="13">
      <t>ラン</t>
    </rPh>
    <rPh sb="14" eb="16">
      <t>キニュウ</t>
    </rPh>
    <phoneticPr fontId="2"/>
  </si>
  <si>
    <t>３．種目の年、月は記録を出した年を西暦下二けた(20or21)と月の４桁で記入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2"/>
  </si>
  <si>
    <t>２．自己最高記録は2020.1.1～大会申込締切までの最高記録を記入</t>
    <rPh sb="2" eb="4">
      <t>ジコ</t>
    </rPh>
    <phoneticPr fontId="2"/>
  </si>
  <si>
    <t>　　標準記録突破者は、この欄に記入する。</t>
    <rPh sb="2" eb="9">
      <t>ヒョウジュンキロクトッパシャ</t>
    </rPh>
    <rPh sb="13" eb="14">
      <t>ラン</t>
    </rPh>
    <rPh sb="15" eb="17">
      <t>キニュウ</t>
    </rPh>
    <phoneticPr fontId="2"/>
  </si>
  <si>
    <t>第６６回北陸地域陸上競技選手権大会</t>
    <phoneticPr fontId="2"/>
  </si>
  <si>
    <t>●●●●高校or大学orTC等</t>
    <rPh sb="4" eb="6">
      <t>コウコウ</t>
    </rPh>
    <rPh sb="8" eb="10">
      <t>ダイガク</t>
    </rPh>
    <rPh sb="14" eb="15">
      <t>トウ</t>
    </rPh>
    <phoneticPr fontId="2"/>
  </si>
  <si>
    <t>リレー</t>
    <phoneticPr fontId="2"/>
  </si>
  <si>
    <t>第６６回北陸地域陸上競技選手権大会</t>
    <rPh sb="0" eb="1">
      <t>ダイ</t>
    </rPh>
    <rPh sb="3" eb="4">
      <t>カイ</t>
    </rPh>
    <rPh sb="4" eb="6">
      <t>ホクリク</t>
    </rPh>
    <rPh sb="6" eb="8">
      <t>チイキ</t>
    </rPh>
    <rPh sb="8" eb="10">
      <t>リクジョウ</t>
    </rPh>
    <rPh sb="10" eb="12">
      <t>キョウギ</t>
    </rPh>
    <rPh sb="12" eb="15">
      <t>センシュケン</t>
    </rPh>
    <rPh sb="15" eb="17">
      <t>タイカイ</t>
    </rPh>
    <phoneticPr fontId="2"/>
  </si>
  <si>
    <t>富山　一郎</t>
  </si>
  <si>
    <t>ﾄﾔﾏ ｲﾁﾛｳ</t>
  </si>
  <si>
    <t>TOYAMA Ichiro</t>
  </si>
  <si>
    <t>富山陸上高</t>
  </si>
  <si>
    <t>富山県</t>
  </si>
  <si>
    <t>立山　二郎</t>
  </si>
  <si>
    <t>ﾀﾃﾔﾏ ｼﾞﾛｳ</t>
  </si>
  <si>
    <t>TATEYAMA Jiro</t>
  </si>
  <si>
    <t>走高跳</t>
  </si>
  <si>
    <t>三段跳</t>
  </si>
  <si>
    <t>神通　三郎</t>
  </si>
  <si>
    <t>ｼﾞﾝﾂﾞｳ ｻﾌﾞﾛｳ</t>
  </si>
  <si>
    <t>JINZU Saburo</t>
  </si>
  <si>
    <t>ハンマー投</t>
  </si>
  <si>
    <t>砲丸投</t>
  </si>
  <si>
    <t>高岡　四郎</t>
  </si>
  <si>
    <t>ﾀｶｵｶ ｼﾛｳ</t>
  </si>
  <si>
    <t>TAKAOKA Shiro</t>
  </si>
  <si>
    <t>400mH</t>
  </si>
  <si>
    <t>富山県選手権</t>
  </si>
  <si>
    <t>常願寺　五郎</t>
  </si>
  <si>
    <t>ｼﾞｮｳｶﾞﾝｼﾞｺﾞ ﾛｳ</t>
  </si>
  <si>
    <t>JYOGANJI Goro</t>
  </si>
  <si>
    <t>全国高校陸上混成</t>
    <rPh sb="0" eb="2">
      <t>ゼンコク</t>
    </rPh>
    <rPh sb="2" eb="4">
      <t>コウコウ</t>
    </rPh>
    <rPh sb="4" eb="6">
      <t>リクジョウ</t>
    </rPh>
    <rPh sb="6" eb="8">
      <t>コンセイ</t>
    </rPh>
    <phoneticPr fontId="2"/>
  </si>
  <si>
    <t>広島</t>
    <rPh sb="0" eb="2">
      <t>ヒロシマ</t>
    </rPh>
    <phoneticPr fontId="2"/>
  </si>
  <si>
    <t>陸協推薦</t>
  </si>
  <si>
    <t>以下の０から３までの作業をこのファイルで行うと、選手氏名から登録都道府県まで県ナンバーを入力すると自動で読み込めます。</t>
    <rPh sb="0" eb="2">
      <t>イカ</t>
    </rPh>
    <rPh sb="10" eb="12">
      <t>サギョウ</t>
    </rPh>
    <rPh sb="20" eb="21">
      <t>オコナ</t>
    </rPh>
    <rPh sb="24" eb="26">
      <t>センシュ</t>
    </rPh>
    <rPh sb="26" eb="28">
      <t>シメイ</t>
    </rPh>
    <rPh sb="30" eb="32">
      <t>トウロク</t>
    </rPh>
    <rPh sb="32" eb="36">
      <t>トドウフケン</t>
    </rPh>
    <rPh sb="38" eb="39">
      <t>ケン</t>
    </rPh>
    <rPh sb="44" eb="46">
      <t>ニュウリョク</t>
    </rPh>
    <rPh sb="49" eb="51">
      <t>ジドウ</t>
    </rPh>
    <rPh sb="52" eb="53">
      <t>ヨ</t>
    </rPh>
    <rPh sb="54" eb="55">
      <t>コ</t>
    </rPh>
    <phoneticPr fontId="2"/>
  </si>
  <si>
    <t>あくまで任意の作業ですので、直接本年度のファイルに入力してもかまいませんが、全角、半角、全角スペース、半角スペースをお間違えないようお願いします。</t>
    <rPh sb="4" eb="6">
      <t>ニンイ</t>
    </rPh>
    <rPh sb="7" eb="9">
      <t>サギョウ</t>
    </rPh>
    <rPh sb="14" eb="16">
      <t>チョクセツ</t>
    </rPh>
    <rPh sb="16" eb="19">
      <t>ホンネンド</t>
    </rPh>
    <rPh sb="25" eb="27">
      <t>ニュウリョク</t>
    </rPh>
    <rPh sb="38" eb="40">
      <t>ゼンカク</t>
    </rPh>
    <rPh sb="41" eb="43">
      <t>ハンカク</t>
    </rPh>
    <rPh sb="44" eb="46">
      <t>ゼンカク</t>
    </rPh>
    <rPh sb="51" eb="53">
      <t>ハンカク</t>
    </rPh>
    <rPh sb="59" eb="61">
      <t>マチガ</t>
    </rPh>
    <rPh sb="67" eb="68">
      <t>ネガ</t>
    </rPh>
    <phoneticPr fontId="2"/>
  </si>
  <si>
    <t>このファイルはあくまで作業用のファイルです。正式な申込みは本年度申込みファイルでおこなってください。</t>
    <rPh sb="11" eb="13">
      <t>サギョウ</t>
    </rPh>
    <rPh sb="13" eb="14">
      <t>ヨウ</t>
    </rPh>
    <rPh sb="22" eb="24">
      <t>セイシキ</t>
    </rPh>
    <rPh sb="25" eb="27">
      <t>モウシコ</t>
    </rPh>
    <rPh sb="29" eb="32">
      <t>ホンネンド</t>
    </rPh>
    <rPh sb="32" eb="34">
      <t>モウシコ</t>
    </rPh>
    <phoneticPr fontId="2"/>
  </si>
  <si>
    <t>コピー後文字として本年度ファイルに添付し、種目以降を入力してください。</t>
    <rPh sb="3" eb="4">
      <t>ゴ</t>
    </rPh>
    <rPh sb="4" eb="6">
      <t>モジ</t>
    </rPh>
    <rPh sb="9" eb="12">
      <t>ホンネンド</t>
    </rPh>
    <rPh sb="17" eb="19">
      <t>テンプ</t>
    </rPh>
    <rPh sb="21" eb="23">
      <t>シュモク</t>
    </rPh>
    <rPh sb="23" eb="25">
      <t>イコウ</t>
    </rPh>
    <rPh sb="26" eb="28">
      <t>ニュウリョク</t>
    </rPh>
    <phoneticPr fontId="2"/>
  </si>
  <si>
    <t>昨年までの書式と変更がりますのでこのファイルで行う作業は選手データの読み込みまでとしてください。</t>
    <rPh sb="0" eb="2">
      <t>サクネン</t>
    </rPh>
    <rPh sb="5" eb="7">
      <t>ショシキ</t>
    </rPh>
    <rPh sb="8" eb="10">
      <t>ヘンコウ</t>
    </rPh>
    <rPh sb="23" eb="24">
      <t>オコナ</t>
    </rPh>
    <rPh sb="25" eb="27">
      <t>サギョウ</t>
    </rPh>
    <rPh sb="28" eb="30">
      <t>センシュ</t>
    </rPh>
    <rPh sb="34" eb="35">
      <t>ヨ</t>
    </rPh>
    <rPh sb="36" eb="37">
      <t>コ</t>
    </rPh>
    <phoneticPr fontId="2"/>
  </si>
  <si>
    <t>富山　一郎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</si>
</sst>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0;&quot;¥-&quot;#,##0"/>
    <numFmt numFmtId="178" formatCode="\¥#,##0;[Red]&quot;¥-&quot;#,##0"/>
    <numFmt numFmtId="179" formatCode="0\ ;[Red]\(0\)"/>
  </numFmts>
  <fonts count="5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6"/>
      <name val="ＭＳ 明朝"/>
      <family val="1"/>
      <charset val="128"/>
    </font>
    <font>
      <sz val="11"/>
      <color indexed="17"/>
      <name val="ＭＳ Ｐゴシック"/>
      <family val="3"/>
      <charset val="128"/>
    </font>
    <font>
      <b/>
      <sz val="16"/>
      <name val="ＭＳ 明朝"/>
      <family val="1"/>
      <charset val="128"/>
    </font>
    <font>
      <sz val="12"/>
      <name val="ＭＳ Ｐゴシック"/>
      <family val="3"/>
      <charset val="128"/>
    </font>
    <font>
      <b/>
      <i/>
      <sz val="18"/>
      <name val="ＪＳ明朝"/>
      <family val="1"/>
      <charset val="128"/>
    </font>
    <font>
      <b/>
      <sz val="15"/>
      <name val="ＭＳ 明朝"/>
      <family val="1"/>
      <charset val="128"/>
    </font>
    <font>
      <b/>
      <i/>
      <sz val="18"/>
      <name val="ＭＳ 明朝"/>
      <family val="1"/>
      <charset val="128"/>
    </font>
    <font>
      <sz val="10"/>
      <name val="ＭＳ Ｐゴシック"/>
      <family val="3"/>
      <charset val="128"/>
    </font>
    <font>
      <sz val="10"/>
      <name val="ＭＳ 明朝"/>
      <family val="1"/>
      <charset val="128"/>
    </font>
    <font>
      <sz val="10"/>
      <name val="ＭＳ ゴシック"/>
      <family val="3"/>
      <charset val="128"/>
    </font>
    <font>
      <sz val="10"/>
      <color indexed="10"/>
      <name val="ＭＳ 明朝"/>
      <family val="1"/>
      <charset val="128"/>
    </font>
    <font>
      <sz val="12"/>
      <name val="ＭＳ 明朝"/>
      <family val="1"/>
      <charset val="128"/>
    </font>
    <font>
      <sz val="8"/>
      <name val="ＭＳ 明朝"/>
      <family val="1"/>
      <charset val="128"/>
    </font>
    <font>
      <b/>
      <i/>
      <sz val="18"/>
      <color rgb="FFFF0000"/>
      <name val="ＪＳ明朝"/>
      <family val="1"/>
      <charset val="128"/>
    </font>
    <font>
      <sz val="9"/>
      <color indexed="81"/>
      <name val="ＭＳ Ｐゴシック"/>
      <family val="3"/>
      <charset val="128"/>
    </font>
    <font>
      <sz val="9"/>
      <name val="ＭＳ Ｐゴシック"/>
      <family val="3"/>
      <charset val="128"/>
    </font>
    <font>
      <b/>
      <sz val="10"/>
      <name val="ＭＳ Ｐゴシック"/>
      <family val="3"/>
      <charset val="128"/>
    </font>
    <font>
      <b/>
      <sz val="9"/>
      <color indexed="81"/>
      <name val="ＭＳ Ｐゴシック"/>
      <family val="3"/>
      <charset val="128"/>
    </font>
    <font>
      <sz val="12"/>
      <name val="ＭＳ ゴシック"/>
      <family val="3"/>
      <charset val="128"/>
    </font>
    <font>
      <b/>
      <sz val="12"/>
      <color rgb="FFFF0000"/>
      <name val="ＭＳ Ｐゴシック"/>
      <family val="3"/>
      <charset val="128"/>
    </font>
    <font>
      <b/>
      <sz val="12"/>
      <color rgb="FF3333FF"/>
      <name val="ＭＳ 明朝"/>
      <family val="1"/>
      <charset val="128"/>
    </font>
    <font>
      <sz val="12"/>
      <color rgb="FF3333FF"/>
      <name val="ＭＳ Ｐゴシック"/>
      <family val="3"/>
      <charset val="128"/>
    </font>
    <font>
      <b/>
      <sz val="12"/>
      <color rgb="FF3333FF"/>
      <name val="ＭＳ Ｐゴシック"/>
      <family val="3"/>
      <charset val="128"/>
    </font>
    <font>
      <b/>
      <sz val="16"/>
      <color rgb="FF3333FF"/>
      <name val="ＭＳ 明朝"/>
      <family val="1"/>
      <charset val="128"/>
    </font>
    <font>
      <sz val="11"/>
      <color rgb="FF3333FF"/>
      <name val="ＭＳ Ｐゴシック"/>
      <family val="3"/>
      <charset val="128"/>
    </font>
    <font>
      <sz val="20"/>
      <color rgb="FF3333FF"/>
      <name val="ＭＳ Ｐゴシック"/>
      <family val="3"/>
      <charset val="128"/>
    </font>
    <font>
      <sz val="12"/>
      <color rgb="FF3333FF"/>
      <name val="ＭＳ 明朝"/>
      <family val="1"/>
      <charset val="128"/>
    </font>
    <font>
      <b/>
      <sz val="24"/>
      <name val="ＭＳ 明朝"/>
      <family val="1"/>
      <charset val="128"/>
    </font>
    <font>
      <sz val="11"/>
      <color rgb="FF000000"/>
      <name val="ＭＳ Ｐゴシック"/>
      <family val="3"/>
      <charset val="128"/>
    </font>
    <font>
      <b/>
      <i/>
      <sz val="18"/>
      <name val="ＭＳ Ｐゴシック"/>
      <family val="3"/>
      <charset val="128"/>
    </font>
    <font>
      <b/>
      <sz val="26"/>
      <name val="ＭＳ 明朝"/>
      <family val="1"/>
      <charset val="128"/>
    </font>
    <font>
      <sz val="10"/>
      <color rgb="FFFF0000"/>
      <name val="ＭＳ 明朝"/>
      <family val="1"/>
      <charset val="128"/>
    </font>
    <font>
      <sz val="9"/>
      <name val="ＭＳ 明朝"/>
      <family val="1"/>
      <charset val="128"/>
    </font>
    <font>
      <u/>
      <sz val="11"/>
      <color theme="10"/>
      <name val="ＭＳ Ｐゴシック"/>
      <family val="3"/>
      <charset val="128"/>
    </font>
    <font>
      <sz val="11"/>
      <color theme="1"/>
      <name val="ＭＳ Ｐゴシック"/>
      <family val="3"/>
      <charset val="128"/>
    </font>
    <font>
      <b/>
      <sz val="14"/>
      <color rgb="FFFF0000"/>
      <name val="ＭＳ Ｐゴシック"/>
      <family val="3"/>
      <charset val="128"/>
    </font>
    <font>
      <b/>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
      <patternFill patternType="solid">
        <fgColor rgb="FFFFFF66"/>
        <bgColor rgb="FFF2F2F2"/>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thin">
        <color indexed="64"/>
      </left>
      <right style="thin">
        <color indexed="64"/>
      </right>
      <top/>
      <bottom/>
      <diagonal/>
    </border>
  </borders>
  <cellStyleXfs count="73">
    <xf numFmtId="0" fontId="0" fillId="0" borderId="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5" applyNumberFormat="0" applyAlignment="0" applyProtection="0">
      <alignment vertical="center"/>
    </xf>
    <xf numFmtId="0" fontId="8" fillId="21" borderId="0" applyNumberFormat="0" applyBorder="0" applyAlignment="0" applyProtection="0">
      <alignment vertical="center"/>
    </xf>
    <xf numFmtId="0" fontId="3" fillId="22" borderId="6" applyNumberFormat="0" applyFont="0" applyAlignment="0" applyProtection="0">
      <alignment vertical="center"/>
    </xf>
    <xf numFmtId="0" fontId="9" fillId="0" borderId="7" applyNumberFormat="0" applyFill="0" applyAlignment="0" applyProtection="0">
      <alignment vertical="center"/>
    </xf>
    <xf numFmtId="0" fontId="10" fillId="3" borderId="0" applyNumberFormat="0" applyBorder="0" applyAlignment="0" applyProtection="0">
      <alignment vertical="center"/>
    </xf>
    <xf numFmtId="0" fontId="11" fillId="23" borderId="8" applyNumberFormat="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23" borderId="13" applyNumberFormat="0" applyAlignment="0" applyProtection="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9" fillId="7" borderId="8" applyNumberFormat="0" applyAlignment="0" applyProtection="0">
      <alignment vertical="center"/>
    </xf>
    <xf numFmtId="0" fontId="1" fillId="0" borderId="0"/>
    <xf numFmtId="0" fontId="1" fillId="0" borderId="0"/>
    <xf numFmtId="0" fontId="1" fillId="0" borderId="0"/>
    <xf numFmtId="0" fontId="20" fillId="0" borderId="0"/>
    <xf numFmtId="0" fontId="21" fillId="4" borderId="0" applyNumberFormat="0" applyBorder="0" applyAlignment="0" applyProtection="0">
      <alignment vertical="center"/>
    </xf>
    <xf numFmtId="178" fontId="1" fillId="0" borderId="0" applyBorder="0" applyProtection="0">
      <alignment vertical="center"/>
    </xf>
    <xf numFmtId="0" fontId="53" fillId="0" borderId="0" applyNumberFormat="0" applyFill="0" applyBorder="0" applyAlignment="0" applyProtection="0"/>
  </cellStyleXfs>
  <cellXfs count="249">
    <xf numFmtId="0" fontId="0" fillId="0" borderId="0" xfId="0">
      <alignment vertical="center"/>
    </xf>
    <xf numFmtId="0" fontId="0" fillId="0" borderId="0" xfId="0" applyAlignment="1"/>
    <xf numFmtId="0" fontId="24" fillId="0" borderId="0" xfId="0" applyFont="1" applyAlignment="1"/>
    <xf numFmtId="0" fontId="24" fillId="0" borderId="0" xfId="0" applyFont="1" applyBorder="1" applyAlignment="1">
      <alignment horizontal="center" shrinkToFit="1"/>
    </xf>
    <xf numFmtId="0" fontId="24" fillId="0" borderId="4" xfId="0" applyFont="1" applyBorder="1" applyAlignment="1">
      <alignment horizontal="center" shrinkToFit="1"/>
    </xf>
    <xf numFmtId="0" fontId="25" fillId="0" borderId="0" xfId="0" applyFont="1" applyAlignment="1"/>
    <xf numFmtId="0" fontId="22" fillId="0" borderId="0" xfId="0" applyFont="1" applyAlignment="1"/>
    <xf numFmtId="0" fontId="0" fillId="0" borderId="0" xfId="0" applyAlignment="1">
      <alignment horizontal="center" shrinkToFit="1"/>
    </xf>
    <xf numFmtId="0" fontId="0" fillId="0" borderId="0" xfId="0" applyBorder="1" applyAlignment="1"/>
    <xf numFmtId="0" fontId="28" fillId="0" borderId="0" xfId="0" applyFont="1" applyAlignment="1"/>
    <xf numFmtId="0" fontId="28" fillId="0" borderId="0" xfId="0" applyFont="1" applyAlignment="1">
      <alignment horizontal="center"/>
    </xf>
    <xf numFmtId="0" fontId="28" fillId="0" borderId="1" xfId="0" applyFont="1" applyBorder="1" applyAlignment="1">
      <alignment horizontal="center"/>
    </xf>
    <xf numFmtId="0" fontId="28" fillId="0" borderId="0" xfId="0" applyFont="1" applyAlignment="1">
      <alignment horizontal="center" shrinkToFit="1"/>
    </xf>
    <xf numFmtId="5" fontId="28" fillId="0" borderId="3" xfId="0" applyNumberFormat="1" applyFont="1" applyBorder="1" applyAlignment="1">
      <alignment horizontal="center"/>
    </xf>
    <xf numFmtId="0" fontId="28" fillId="0" borderId="0" xfId="0" applyFont="1" applyBorder="1" applyAlignment="1">
      <alignment horizontal="right"/>
    </xf>
    <xf numFmtId="0" fontId="28" fillId="0" borderId="0" xfId="0" applyFont="1" applyBorder="1" applyAlignment="1"/>
    <xf numFmtId="0" fontId="28" fillId="0" borderId="0" xfId="0" applyFont="1" applyAlignment="1">
      <alignment horizontal="right" shrinkToFit="1"/>
    </xf>
    <xf numFmtId="0" fontId="29" fillId="0" borderId="0" xfId="0" applyFont="1" applyAlignment="1">
      <alignment horizontal="left"/>
    </xf>
    <xf numFmtId="0" fontId="28" fillId="0" borderId="0" xfId="0" applyFont="1" applyAlignment="1">
      <alignment shrinkToFit="1"/>
    </xf>
    <xf numFmtId="0" fontId="28" fillId="0" borderId="0" xfId="0" applyFont="1" applyAlignment="1">
      <alignment horizontal="right"/>
    </xf>
    <xf numFmtId="0" fontId="29" fillId="0" borderId="0" xfId="0" applyFont="1" applyAlignment="1"/>
    <xf numFmtId="0" fontId="28" fillId="0" borderId="0" xfId="0" applyFont="1" applyAlignment="1">
      <alignment horizontal="center" vertical="center"/>
    </xf>
    <xf numFmtId="0" fontId="28" fillId="0" borderId="0" xfId="0" applyFont="1" applyAlignment="1">
      <alignment vertical="center"/>
    </xf>
    <xf numFmtId="0" fontId="28" fillId="0" borderId="1" xfId="0" applyNumberFormat="1" applyFont="1" applyBorder="1" applyAlignment="1">
      <alignment horizontal="center"/>
    </xf>
    <xf numFmtId="0" fontId="30" fillId="0" borderId="0" xfId="0" applyFont="1" applyAlignment="1">
      <alignment vertical="center"/>
    </xf>
    <xf numFmtId="0" fontId="0" fillId="0" borderId="0" xfId="0" applyFont="1" applyAlignment="1"/>
    <xf numFmtId="0" fontId="28" fillId="0" borderId="0" xfId="0" applyFont="1" applyFill="1" applyAlignment="1"/>
    <xf numFmtId="0" fontId="28" fillId="0" borderId="0" xfId="0" applyFont="1" applyFill="1" applyAlignment="1">
      <alignment horizontal="center"/>
    </xf>
    <xf numFmtId="5" fontId="28" fillId="0" borderId="3" xfId="0" applyNumberFormat="1" applyFont="1" applyFill="1" applyBorder="1" applyAlignment="1">
      <alignment horizontal="center"/>
    </xf>
    <xf numFmtId="0" fontId="31" fillId="0" borderId="0" xfId="0" applyFont="1" applyAlignment="1"/>
    <xf numFmtId="0" fontId="0" fillId="0" borderId="3" xfId="0" applyFont="1" applyBorder="1" applyAlignment="1"/>
    <xf numFmtId="0" fontId="3" fillId="0" borderId="0" xfId="0" applyFont="1" applyAlignment="1">
      <alignment horizontal="right"/>
    </xf>
    <xf numFmtId="0" fontId="32" fillId="0" borderId="0" xfId="0" applyFont="1" applyAlignment="1">
      <alignment vertical="top"/>
    </xf>
    <xf numFmtId="0" fontId="31" fillId="0" borderId="0" xfId="0" applyFont="1" applyBorder="1" applyAlignment="1"/>
    <xf numFmtId="0" fontId="31" fillId="0" borderId="3" xfId="0" applyFont="1" applyBorder="1" applyAlignment="1">
      <alignment horizontal="right"/>
    </xf>
    <xf numFmtId="0" fontId="31" fillId="0" borderId="0" xfId="0" applyFont="1" applyAlignment="1">
      <alignment vertical="top"/>
    </xf>
    <xf numFmtId="0" fontId="31" fillId="0" borderId="0" xfId="0" applyFont="1" applyAlignment="1">
      <alignment horizontal="right"/>
    </xf>
    <xf numFmtId="0" fontId="31" fillId="0" borderId="3" xfId="0" applyFont="1" applyBorder="1" applyAlignment="1"/>
    <xf numFmtId="0" fontId="0" fillId="0" borderId="3" xfId="0" applyBorder="1" applyAlignment="1"/>
    <xf numFmtId="0" fontId="0" fillId="0" borderId="0" xfId="0" applyAlignment="1">
      <alignment vertical="center"/>
    </xf>
    <xf numFmtId="0" fontId="0" fillId="0" borderId="22" xfId="0" applyBorder="1" applyAlignment="1">
      <alignment horizontal="center" vertical="top"/>
    </xf>
    <xf numFmtId="0" fontId="0" fillId="0" borderId="23" xfId="0" applyBorder="1" applyAlignment="1">
      <alignment shrinkToFi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0" fontId="28" fillId="0" borderId="1" xfId="0" applyFont="1" applyBorder="1" applyAlignment="1">
      <alignment horizontal="center" vertical="center" shrinkToFit="1"/>
    </xf>
    <xf numFmtId="0" fontId="0" fillId="0" borderId="21" xfId="0" applyBorder="1" applyAlignment="1">
      <alignment vertical="center"/>
    </xf>
    <xf numFmtId="0" fontId="0" fillId="0" borderId="19" xfId="0" applyBorder="1" applyAlignment="1">
      <alignment vertical="center"/>
    </xf>
    <xf numFmtId="176" fontId="0" fillId="0" borderId="21" xfId="0" applyNumberFormat="1" applyBorder="1" applyAlignment="1">
      <alignment vertical="center"/>
    </xf>
    <xf numFmtId="0" fontId="0" fillId="0" borderId="27" xfId="0" applyBorder="1" applyAlignment="1">
      <alignment horizontal="center" vertical="center" shrinkToFit="1"/>
    </xf>
    <xf numFmtId="0" fontId="0" fillId="0" borderId="23" xfId="0" applyBorder="1" applyAlignment="1">
      <alignment horizontal="center" vertical="center" shrinkToFit="1"/>
    </xf>
    <xf numFmtId="0" fontId="27" fillId="0" borderId="24" xfId="0" applyFont="1" applyBorder="1" applyAlignment="1">
      <alignment horizontal="center" shrinkToFit="1"/>
    </xf>
    <xf numFmtId="0" fontId="27" fillId="0" borderId="25" xfId="0" applyFont="1" applyBorder="1" applyAlignment="1">
      <alignment horizontal="center" vertical="center" shrinkToFit="1"/>
    </xf>
    <xf numFmtId="0" fontId="0" fillId="0" borderId="0" xfId="0" applyNumberFormat="1" applyAlignment="1"/>
    <xf numFmtId="0" fontId="28" fillId="0" borderId="0" xfId="0" applyFont="1" applyBorder="1" applyAlignment="1">
      <alignment horizontal="left"/>
    </xf>
    <xf numFmtId="0" fontId="28" fillId="0" borderId="0" xfId="0" applyFont="1" applyAlignment="1">
      <alignment horizontal="left"/>
    </xf>
    <xf numFmtId="0" fontId="28" fillId="0" borderId="0" xfId="0" applyNumberFormat="1" applyFont="1" applyBorder="1" applyAlignment="1">
      <alignment horizontal="left"/>
    </xf>
    <xf numFmtId="0" fontId="23" fillId="0" borderId="0" xfId="0" applyFont="1" applyAlignment="1"/>
    <xf numFmtId="0" fontId="0" fillId="0" borderId="1" xfId="0" applyBorder="1" applyAlignment="1">
      <alignment vertical="center" shrinkToFit="1"/>
    </xf>
    <xf numFmtId="0" fontId="0" fillId="25" borderId="28" xfId="0" applyFill="1" applyBorder="1" applyAlignment="1">
      <alignment horizontal="center" vertical="center"/>
    </xf>
    <xf numFmtId="0" fontId="0" fillId="25" borderId="28" xfId="0" applyFill="1" applyBorder="1" applyAlignment="1">
      <alignment horizontal="left" vertical="center"/>
    </xf>
    <xf numFmtId="0" fontId="0" fillId="0" borderId="28" xfId="0" applyBorder="1" applyAlignment="1">
      <alignment vertical="center"/>
    </xf>
    <xf numFmtId="0" fontId="26" fillId="0" borderId="0" xfId="0" applyFont="1" applyBorder="1" applyAlignment="1">
      <alignment horizontal="center" vertical="center"/>
    </xf>
    <xf numFmtId="176" fontId="0" fillId="0" borderId="1" xfId="0" applyNumberFormat="1" applyBorder="1" applyAlignment="1">
      <alignment horizontal="left" vertical="center"/>
    </xf>
    <xf numFmtId="0" fontId="0" fillId="0" borderId="28" xfId="0" applyBorder="1">
      <alignment vertical="center"/>
    </xf>
    <xf numFmtId="0" fontId="35" fillId="24" borderId="28" xfId="0" applyFont="1" applyFill="1" applyBorder="1" applyAlignment="1">
      <alignment vertical="center"/>
    </xf>
    <xf numFmtId="0" fontId="35" fillId="24" borderId="28" xfId="0" applyFont="1" applyFill="1" applyBorder="1" applyAlignment="1">
      <alignment vertical="center" wrapText="1"/>
    </xf>
    <xf numFmtId="0" fontId="0" fillId="0" borderId="0" xfId="0" applyFont="1" applyAlignment="1">
      <alignment horizontal="center" shrinkToFit="1"/>
    </xf>
    <xf numFmtId="0" fontId="0" fillId="0" borderId="0" xfId="0" applyFont="1" applyAlignment="1">
      <alignment vertical="center"/>
    </xf>
    <xf numFmtId="0" fontId="41" fillId="0" borderId="0" xfId="0" applyFont="1" applyAlignment="1"/>
    <xf numFmtId="0" fontId="41" fillId="0" borderId="0" xfId="0" applyFont="1" applyAlignment="1">
      <alignment vertical="center"/>
    </xf>
    <xf numFmtId="0" fontId="46" fillId="0" borderId="0" xfId="0" applyFont="1" applyAlignment="1">
      <alignment vertical="center"/>
    </xf>
    <xf numFmtId="0" fontId="23" fillId="26" borderId="20" xfId="0" applyFont="1" applyFill="1" applyBorder="1" applyAlignment="1">
      <alignment horizontal="center" vertical="center"/>
    </xf>
    <xf numFmtId="0" fontId="23" fillId="26" borderId="19" xfId="0" applyFont="1" applyFill="1" applyBorder="1" applyAlignment="1">
      <alignment horizontal="center" vertical="center"/>
    </xf>
    <xf numFmtId="0" fontId="0" fillId="26" borderId="19" xfId="0" applyFill="1" applyBorder="1" applyAlignment="1">
      <alignment horizontal="center" vertical="center" shrinkToFit="1"/>
    </xf>
    <xf numFmtId="0" fontId="0" fillId="26" borderId="21" xfId="0" applyFill="1" applyBorder="1" applyAlignment="1">
      <alignment horizontal="center" vertical="center" shrinkToFit="1"/>
    </xf>
    <xf numFmtId="0" fontId="0" fillId="26" borderId="20" xfId="0" applyFill="1" applyBorder="1" applyAlignment="1">
      <alignment horizontal="center" vertical="center" shrinkToFit="1"/>
    </xf>
    <xf numFmtId="0" fontId="0" fillId="26" borderId="21" xfId="0" applyFill="1" applyBorder="1" applyAlignment="1">
      <alignment horizontal="center" vertical="center"/>
    </xf>
    <xf numFmtId="0" fontId="0" fillId="26" borderId="21" xfId="0" applyFill="1" applyBorder="1" applyAlignment="1">
      <alignment horizontal="left" vertical="center" shrinkToFit="1"/>
    </xf>
    <xf numFmtId="0" fontId="0" fillId="26" borderId="20" xfId="0" applyFill="1" applyBorder="1" applyAlignment="1">
      <alignment horizontal="left" vertical="center" shrinkToFit="1"/>
    </xf>
    <xf numFmtId="0" fontId="0" fillId="26" borderId="21" xfId="0" applyFill="1" applyBorder="1" applyAlignment="1">
      <alignment vertical="center"/>
    </xf>
    <xf numFmtId="5" fontId="28" fillId="0" borderId="0" xfId="0" applyNumberFormat="1" applyFont="1" applyBorder="1" applyAlignment="1">
      <alignment horizontal="center"/>
    </xf>
    <xf numFmtId="0" fontId="28" fillId="0" borderId="0" xfId="0" applyFont="1" applyBorder="1" applyAlignment="1">
      <alignment horizontal="right" shrinkToFit="1"/>
    </xf>
    <xf numFmtId="0" fontId="28" fillId="0" borderId="0" xfId="0" applyFont="1" applyBorder="1" applyAlignment="1">
      <alignment shrinkToFit="1"/>
    </xf>
    <xf numFmtId="0" fontId="28" fillId="0" borderId="0" xfId="0" applyFont="1" applyFill="1" applyBorder="1" applyAlignment="1">
      <alignment horizontal="center"/>
    </xf>
    <xf numFmtId="0" fontId="0" fillId="0" borderId="0" xfId="0" applyFont="1" applyBorder="1" applyAlignment="1"/>
    <xf numFmtId="0" fontId="0" fillId="0" borderId="28" xfId="0" applyNumberFormat="1" applyBorder="1" applyAlignment="1">
      <alignment vertical="center"/>
    </xf>
    <xf numFmtId="0" fontId="0" fillId="25" borderId="28" xfId="0" applyFill="1" applyBorder="1" applyAlignment="1">
      <alignment horizontal="lef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lignment vertical="center"/>
    </xf>
    <xf numFmtId="0" fontId="3" fillId="0" borderId="0" xfId="0" applyFont="1">
      <alignment vertical="center"/>
    </xf>
    <xf numFmtId="0" fontId="41" fillId="27" borderId="0" xfId="0" applyFont="1" applyFill="1" applyAlignment="1">
      <alignment vertical="center"/>
    </xf>
    <xf numFmtId="0" fontId="47" fillId="27" borderId="0" xfId="0" applyFont="1" applyFill="1" applyAlignment="1"/>
    <xf numFmtId="0" fontId="0" fillId="27" borderId="0" xfId="0" applyFont="1" applyFill="1" applyAlignment="1"/>
    <xf numFmtId="0" fontId="22" fillId="27" borderId="0" xfId="0" applyFont="1" applyFill="1" applyAlignment="1"/>
    <xf numFmtId="0" fontId="41" fillId="27" borderId="0" xfId="0" applyFont="1" applyFill="1" applyAlignment="1"/>
    <xf numFmtId="0" fontId="40" fillId="27" borderId="0" xfId="0" applyFont="1" applyFill="1" applyAlignment="1"/>
    <xf numFmtId="0" fontId="39" fillId="27" borderId="0" xfId="0" applyFont="1" applyFill="1" applyAlignment="1"/>
    <xf numFmtId="0" fontId="42" fillId="27" borderId="0" xfId="0" applyFont="1" applyFill="1" applyAlignment="1">
      <alignment horizontal="left" wrapText="1"/>
    </xf>
    <xf numFmtId="0" fontId="45" fillId="27" borderId="0" xfId="0" applyFont="1" applyFill="1" applyAlignment="1">
      <alignment horizontal="center" vertical="center"/>
    </xf>
    <xf numFmtId="0" fontId="44" fillId="27" borderId="0" xfId="0" applyFont="1" applyFill="1" applyAlignment="1"/>
    <xf numFmtId="0" fontId="41" fillId="27" borderId="0" xfId="0" applyFont="1" applyFill="1" applyAlignment="1">
      <alignment horizontal="left" vertical="center"/>
    </xf>
    <xf numFmtId="0" fontId="45" fillId="27" borderId="0" xfId="0" applyFont="1" applyFill="1" applyAlignment="1">
      <alignment horizontal="right" vertical="center"/>
    </xf>
    <xf numFmtId="0" fontId="45" fillId="27" borderId="0" xfId="0" applyFont="1" applyFill="1" applyAlignment="1">
      <alignment horizontal="left" vertical="center"/>
    </xf>
    <xf numFmtId="0" fontId="44" fillId="27" borderId="0" xfId="0" applyFont="1" applyFill="1" applyAlignment="1">
      <alignment horizontal="left" vertical="center"/>
    </xf>
    <xf numFmtId="0" fontId="43" fillId="27" borderId="0" xfId="0" applyFont="1" applyFill="1" applyAlignment="1"/>
    <xf numFmtId="0" fontId="43" fillId="27" borderId="0" xfId="0" applyFont="1" applyFill="1" applyAlignment="1">
      <alignment vertical="center"/>
    </xf>
    <xf numFmtId="0" fontId="46" fillId="27" borderId="0" xfId="0" applyFont="1" applyFill="1" applyAlignment="1">
      <alignment vertical="center"/>
    </xf>
    <xf numFmtId="0" fontId="31" fillId="27" borderId="0" xfId="0" applyFont="1" applyFill="1" applyAlignment="1"/>
    <xf numFmtId="0" fontId="49" fillId="27" borderId="0" xfId="0" applyFont="1" applyFill="1" applyAlignment="1"/>
    <xf numFmtId="0" fontId="25" fillId="27" borderId="0" xfId="0" applyFont="1" applyFill="1" applyAlignment="1"/>
    <xf numFmtId="0" fontId="26" fillId="27" borderId="4" xfId="0" applyFont="1" applyFill="1" applyBorder="1" applyAlignment="1"/>
    <xf numFmtId="0" fontId="0" fillId="27" borderId="0" xfId="0" applyFont="1" applyFill="1" applyBorder="1" applyAlignment="1"/>
    <xf numFmtId="0" fontId="0" fillId="27" borderId="22" xfId="0" applyFont="1" applyFill="1" applyBorder="1" applyAlignment="1">
      <alignment horizontal="center" vertical="top"/>
    </xf>
    <xf numFmtId="0" fontId="27" fillId="27" borderId="24" xfId="0" applyFont="1" applyFill="1" applyBorder="1" applyAlignment="1">
      <alignment horizontal="center" shrinkToFit="1"/>
    </xf>
    <xf numFmtId="0" fontId="0" fillId="27" borderId="27" xfId="0" applyFont="1" applyFill="1" applyBorder="1" applyAlignment="1">
      <alignment horizontal="center" vertical="center" shrinkToFit="1"/>
    </xf>
    <xf numFmtId="0" fontId="0" fillId="27" borderId="23" xfId="0" applyFont="1" applyFill="1" applyBorder="1" applyAlignment="1">
      <alignment horizontal="center" vertical="center" shrinkToFit="1"/>
    </xf>
    <xf numFmtId="0" fontId="0" fillId="27" borderId="25" xfId="0" applyFont="1" applyFill="1" applyBorder="1" applyAlignment="1">
      <alignment horizontal="center" vertical="center" shrinkToFit="1"/>
    </xf>
    <xf numFmtId="0" fontId="0" fillId="27" borderId="23" xfId="0" applyFont="1" applyFill="1" applyBorder="1" applyAlignment="1">
      <alignment shrinkToFit="1"/>
    </xf>
    <xf numFmtId="0" fontId="27" fillId="27" borderId="25" xfId="0" applyFont="1" applyFill="1" applyBorder="1" applyAlignment="1">
      <alignment horizontal="center" vertical="center" shrinkToFit="1"/>
    </xf>
    <xf numFmtId="0" fontId="0" fillId="27" borderId="27" xfId="0" applyFont="1" applyFill="1" applyBorder="1" applyAlignment="1">
      <alignment horizontal="center" shrinkToFit="1"/>
    </xf>
    <xf numFmtId="0" fontId="0" fillId="27" borderId="25" xfId="0" applyFont="1" applyFill="1" applyBorder="1" applyAlignment="1">
      <alignment horizontal="center" shrinkToFit="1"/>
    </xf>
    <xf numFmtId="0" fontId="0" fillId="27" borderId="23" xfId="0" applyFont="1" applyFill="1" applyBorder="1" applyAlignment="1">
      <alignment horizontal="center" shrinkToFit="1"/>
    </xf>
    <xf numFmtId="0" fontId="0" fillId="27" borderId="1" xfId="0" applyFont="1" applyFill="1" applyBorder="1" applyAlignment="1">
      <alignment vertical="center"/>
    </xf>
    <xf numFmtId="0" fontId="0" fillId="27" borderId="19" xfId="0" applyFont="1" applyFill="1" applyBorder="1" applyAlignment="1">
      <alignment horizontal="center" vertical="center" shrinkToFit="1"/>
    </xf>
    <xf numFmtId="0" fontId="0" fillId="27" borderId="20" xfId="0" applyFont="1" applyFill="1" applyBorder="1" applyAlignment="1">
      <alignment horizontal="center" vertical="center" shrinkToFit="1"/>
    </xf>
    <xf numFmtId="0" fontId="0" fillId="28" borderId="19" xfId="0" applyFont="1" applyFill="1" applyBorder="1" applyAlignment="1">
      <alignment horizontal="center" vertical="center" shrinkToFit="1"/>
    </xf>
    <xf numFmtId="0" fontId="0" fillId="28" borderId="21" xfId="0" applyFont="1" applyFill="1" applyBorder="1" applyAlignment="1">
      <alignment horizontal="center" vertical="center" shrinkToFit="1"/>
    </xf>
    <xf numFmtId="0" fontId="0" fillId="28" borderId="20" xfId="0" applyFont="1" applyFill="1" applyBorder="1" applyAlignment="1">
      <alignment horizontal="center" vertical="center" shrinkToFit="1"/>
    </xf>
    <xf numFmtId="0" fontId="23" fillId="28" borderId="20" xfId="0" applyFont="1" applyFill="1" applyBorder="1" applyAlignment="1">
      <alignment horizontal="center" vertical="center" shrinkToFit="1"/>
    </xf>
    <xf numFmtId="0" fontId="23" fillId="28" borderId="19" xfId="0" applyFont="1" applyFill="1" applyBorder="1" applyAlignment="1">
      <alignment horizontal="center" vertical="center" shrinkToFit="1"/>
    </xf>
    <xf numFmtId="0" fontId="0" fillId="28" borderId="20" xfId="0" applyFont="1" applyFill="1" applyBorder="1" applyAlignment="1">
      <alignment horizontal="left" vertical="center" shrinkToFit="1"/>
    </xf>
    <xf numFmtId="0" fontId="3" fillId="27" borderId="1" xfId="0" applyFont="1" applyFill="1" applyBorder="1" applyAlignment="1">
      <alignment horizontal="center" vertical="center" shrinkToFit="1"/>
    </xf>
    <xf numFmtId="179" fontId="0" fillId="27" borderId="20" xfId="0" applyNumberFormat="1" applyFont="1" applyFill="1" applyBorder="1" applyAlignment="1">
      <alignment horizontal="center" vertical="center" shrinkToFit="1"/>
    </xf>
    <xf numFmtId="179" fontId="0" fillId="27" borderId="21" xfId="0" applyNumberFormat="1" applyFont="1" applyFill="1" applyBorder="1" applyAlignment="1">
      <alignment horizontal="center" vertical="center" shrinkToFit="1"/>
    </xf>
    <xf numFmtId="0" fontId="0" fillId="27" borderId="21" xfId="0" applyFont="1" applyFill="1" applyBorder="1" applyAlignment="1">
      <alignment vertical="center" shrinkToFit="1"/>
    </xf>
    <xf numFmtId="0" fontId="0" fillId="27" borderId="20" xfId="0" applyFont="1" applyFill="1" applyBorder="1" applyAlignment="1">
      <alignment vertical="center" shrinkToFit="1"/>
    </xf>
    <xf numFmtId="179" fontId="0" fillId="27" borderId="1" xfId="0" applyNumberFormat="1" applyFont="1" applyFill="1" applyBorder="1" applyAlignment="1">
      <alignment horizontal="left" vertical="center" shrinkToFit="1"/>
    </xf>
    <xf numFmtId="0" fontId="31" fillId="27" borderId="0" xfId="0" applyFont="1" applyFill="1" applyAlignment="1">
      <alignment horizontal="center"/>
    </xf>
    <xf numFmtId="177" fontId="31" fillId="27" borderId="0" xfId="0" applyNumberFormat="1" applyFont="1" applyFill="1" applyAlignment="1">
      <alignment horizontal="center"/>
    </xf>
    <xf numFmtId="0" fontId="31" fillId="27" borderId="1" xfId="0" applyFont="1" applyFill="1" applyBorder="1" applyAlignment="1">
      <alignment horizontal="center"/>
    </xf>
    <xf numFmtId="0" fontId="31" fillId="27" borderId="0" xfId="0" applyFont="1" applyFill="1" applyBorder="1" applyAlignment="1">
      <alignment horizontal="left"/>
    </xf>
    <xf numFmtId="0" fontId="31" fillId="27" borderId="0" xfId="0" applyFont="1" applyFill="1" applyAlignment="1">
      <alignment horizontal="center" shrinkToFit="1"/>
    </xf>
    <xf numFmtId="177" fontId="31" fillId="27" borderId="3" xfId="0" applyNumberFormat="1" applyFont="1" applyFill="1" applyBorder="1" applyAlignment="1">
      <alignment horizontal="center"/>
    </xf>
    <xf numFmtId="0" fontId="31" fillId="27" borderId="0" xfId="0" applyFont="1" applyFill="1" applyBorder="1" applyAlignment="1">
      <alignment horizontal="right"/>
    </xf>
    <xf numFmtId="0" fontId="31" fillId="27" borderId="0" xfId="0" applyFont="1" applyFill="1" applyAlignment="1">
      <alignment horizontal="right" shrinkToFit="1"/>
    </xf>
    <xf numFmtId="0" fontId="31" fillId="27" borderId="0" xfId="0" applyFont="1" applyFill="1" applyBorder="1" applyAlignment="1"/>
    <xf numFmtId="0" fontId="38" fillId="27" borderId="0" xfId="0" applyFont="1" applyFill="1" applyAlignment="1">
      <alignment horizontal="left"/>
    </xf>
    <xf numFmtId="0" fontId="31" fillId="27" borderId="0" xfId="0" applyFont="1" applyFill="1" applyAlignment="1">
      <alignment horizontal="center" vertical="center" wrapText="1"/>
    </xf>
    <xf numFmtId="0" fontId="31" fillId="27" borderId="0" xfId="0" applyFont="1" applyFill="1" applyAlignment="1">
      <alignment shrinkToFit="1"/>
    </xf>
    <xf numFmtId="0" fontId="38" fillId="27" borderId="0" xfId="0" applyFont="1" applyFill="1" applyAlignment="1"/>
    <xf numFmtId="0" fontId="31" fillId="27" borderId="0" xfId="0" applyFont="1" applyFill="1" applyAlignment="1">
      <alignment horizontal="center" vertical="center"/>
    </xf>
    <xf numFmtId="0" fontId="31" fillId="27" borderId="0" xfId="0" applyFont="1" applyFill="1" applyAlignment="1">
      <alignment horizontal="left"/>
    </xf>
    <xf numFmtId="0" fontId="23" fillId="27" borderId="0" xfId="0" applyFont="1" applyFill="1" applyAlignment="1"/>
    <xf numFmtId="0" fontId="23" fillId="0" borderId="0" xfId="0" applyFont="1" applyAlignment="1">
      <alignment vertical="center"/>
    </xf>
    <xf numFmtId="0" fontId="50" fillId="27" borderId="0" xfId="0" applyFont="1" applyFill="1" applyAlignment="1"/>
    <xf numFmtId="0" fontId="0" fillId="26" borderId="20" xfId="0" applyFill="1" applyBorder="1" applyAlignment="1">
      <alignment vertical="center" shrinkToFit="1"/>
    </xf>
    <xf numFmtId="0" fontId="51" fillId="0" borderId="0" xfId="0" applyFont="1" applyAlignment="1">
      <alignment vertical="center" wrapText="1"/>
    </xf>
    <xf numFmtId="0" fontId="28" fillId="0" borderId="1" xfId="0" applyFont="1" applyBorder="1" applyAlignment="1">
      <alignment horizontal="left"/>
    </xf>
    <xf numFmtId="49" fontId="28" fillId="0" borderId="1" xfId="0" applyNumberFormat="1" applyFont="1" applyBorder="1" applyAlignment="1">
      <alignment horizontal="center"/>
    </xf>
    <xf numFmtId="0" fontId="51" fillId="0" borderId="0" xfId="0" applyFont="1" applyAlignment="1">
      <alignment vertical="center"/>
    </xf>
    <xf numFmtId="0" fontId="28" fillId="27" borderId="0" xfId="0" applyFont="1" applyFill="1" applyAlignment="1"/>
    <xf numFmtId="0" fontId="28" fillId="27" borderId="0" xfId="0" applyFont="1" applyFill="1" applyAlignment="1">
      <alignment horizontal="right"/>
    </xf>
    <xf numFmtId="0" fontId="29" fillId="27" borderId="0" xfId="0" applyFont="1" applyFill="1" applyAlignment="1">
      <alignment horizontal="left"/>
    </xf>
    <xf numFmtId="0" fontId="29" fillId="27" borderId="0" xfId="0" applyFont="1" applyFill="1" applyAlignment="1"/>
    <xf numFmtId="0" fontId="32" fillId="0" borderId="1" xfId="0" applyFont="1" applyBorder="1" applyAlignment="1">
      <alignment horizontal="center" vertical="center" shrinkToFit="1"/>
    </xf>
    <xf numFmtId="49" fontId="29" fillId="0" borderId="1" xfId="0" applyNumberFormat="1" applyFont="1" applyBorder="1" applyAlignment="1">
      <alignment horizontal="center" vertical="center"/>
    </xf>
    <xf numFmtId="49" fontId="28" fillId="0" borderId="1" xfId="0" applyNumberFormat="1" applyFont="1" applyBorder="1" applyAlignment="1">
      <alignment horizontal="center" vertical="center"/>
    </xf>
    <xf numFmtId="0" fontId="28" fillId="0" borderId="31" xfId="0" applyFont="1" applyBorder="1" applyAlignment="1">
      <alignment horizontal="left" vertical="center"/>
    </xf>
    <xf numFmtId="0" fontId="3" fillId="0" borderId="0" xfId="0" applyFont="1" applyBorder="1" applyAlignment="1"/>
    <xf numFmtId="0" fontId="0" fillId="27" borderId="1" xfId="0" applyFont="1" applyFill="1" applyBorder="1" applyAlignment="1">
      <alignment horizontal="center" vertical="center" shrinkToFit="1"/>
    </xf>
    <xf numFmtId="0" fontId="0" fillId="0" borderId="0" xfId="0" applyFont="1" applyAlignment="1">
      <alignment horizontal="left"/>
    </xf>
    <xf numFmtId="0" fontId="0" fillId="0" borderId="17" xfId="0" applyBorder="1" applyAlignment="1">
      <alignment horizontal="center" vertical="center" shrinkToFit="1"/>
    </xf>
    <xf numFmtId="0" fontId="24" fillId="0" borderId="0" xfId="0" applyFont="1" applyAlignment="1">
      <alignment horizontal="center" shrinkToFit="1"/>
    </xf>
    <xf numFmtId="0" fontId="0" fillId="0" borderId="19" xfId="0" applyBorder="1" applyAlignment="1">
      <alignment horizontal="center" vertical="center"/>
    </xf>
    <xf numFmtId="0" fontId="0" fillId="0" borderId="1" xfId="0" applyBorder="1" applyAlignment="1">
      <alignment horizontal="center" vertical="center"/>
    </xf>
    <xf numFmtId="0" fontId="0" fillId="27" borderId="1" xfId="0" applyFont="1" applyFill="1" applyBorder="1" applyAlignment="1">
      <alignment horizontal="center" shrinkToFit="1"/>
    </xf>
    <xf numFmtId="0" fontId="0" fillId="0" borderId="17" xfId="0" applyBorder="1" applyAlignment="1">
      <alignment horizontal="center" shrinkToFit="1"/>
    </xf>
    <xf numFmtId="0" fontId="28" fillId="0" borderId="14" xfId="0" applyFont="1" applyBorder="1" applyAlignment="1">
      <alignment horizontal="center" vertical="center" shrinkToFit="1"/>
    </xf>
    <xf numFmtId="0" fontId="28" fillId="0" borderId="14"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1" xfId="0" applyBorder="1" applyAlignment="1">
      <alignment vertical="center"/>
    </xf>
    <xf numFmtId="0" fontId="0" fillId="27" borderId="26" xfId="0" applyFont="1" applyFill="1" applyBorder="1" applyAlignment="1"/>
    <xf numFmtId="0" fontId="28" fillId="0" borderId="0" xfId="0" applyNumberFormat="1" applyFont="1" applyAlignment="1"/>
    <xf numFmtId="5" fontId="28" fillId="0" borderId="0" xfId="0" applyNumberFormat="1" applyFont="1" applyAlignment="1">
      <alignment horizontal="center"/>
    </xf>
    <xf numFmtId="0" fontId="0" fillId="0" borderId="1" xfId="0" applyNumberFormat="1" applyBorder="1" applyAlignment="1">
      <alignment horizontal="center" vertical="center"/>
    </xf>
    <xf numFmtId="176" fontId="0" fillId="0" borderId="1" xfId="0" applyNumberFormat="1" applyBorder="1" applyAlignment="1">
      <alignment vertical="center"/>
    </xf>
    <xf numFmtId="0" fontId="0" fillId="0" borderId="0" xfId="0" applyFont="1" applyAlignment="1">
      <alignment horizontal="center"/>
    </xf>
    <xf numFmtId="0" fontId="31" fillId="0" borderId="3" xfId="0" applyFont="1" applyBorder="1" applyAlignment="1">
      <alignment horizontal="center"/>
    </xf>
    <xf numFmtId="0" fontId="0" fillId="0" borderId="0" xfId="0" applyFont="1" applyAlignment="1">
      <alignment horizontal="left"/>
    </xf>
    <xf numFmtId="0" fontId="0" fillId="0" borderId="19" xfId="0" applyBorder="1" applyAlignment="1">
      <alignment horizontal="center" vertical="center"/>
    </xf>
    <xf numFmtId="0" fontId="0" fillId="0" borderId="17" xfId="0" applyBorder="1" applyAlignment="1">
      <alignment horizontal="center" vertical="center" shrinkToFit="1"/>
    </xf>
    <xf numFmtId="0" fontId="24" fillId="0" borderId="0" xfId="0" applyFont="1" applyAlignment="1">
      <alignment horizontal="center" shrinkToFit="1"/>
    </xf>
    <xf numFmtId="0" fontId="0" fillId="0" borderId="1" xfId="0" applyBorder="1" applyAlignment="1">
      <alignment horizontal="center" vertical="center"/>
    </xf>
    <xf numFmtId="0" fontId="0" fillId="27" borderId="21" xfId="0" applyFont="1" applyFill="1" applyBorder="1" applyAlignment="1">
      <alignment horizontal="center" vertical="center" shrinkToFit="1"/>
    </xf>
    <xf numFmtId="0" fontId="0" fillId="27" borderId="19" xfId="0" applyFont="1" applyFill="1" applyBorder="1" applyAlignment="1">
      <alignment horizontal="center" vertical="center" shrinkToFit="1"/>
    </xf>
    <xf numFmtId="177" fontId="31" fillId="27" borderId="0" xfId="0" applyNumberFormat="1" applyFont="1" applyFill="1" applyBorder="1" applyAlignment="1">
      <alignment horizontal="center"/>
    </xf>
    <xf numFmtId="0" fontId="31" fillId="27" borderId="0" xfId="0" applyFont="1" applyFill="1" applyBorder="1" applyAlignment="1">
      <alignment horizontal="center"/>
    </xf>
    <xf numFmtId="0" fontId="26" fillId="27" borderId="3" xfId="0" applyFont="1" applyFill="1" applyBorder="1" applyAlignment="1"/>
    <xf numFmtId="0" fontId="54" fillId="29" borderId="0" xfId="0" applyFont="1" applyFill="1" applyAlignment="1"/>
    <xf numFmtId="0" fontId="55" fillId="29" borderId="0" xfId="0" applyFont="1" applyFill="1" applyAlignment="1"/>
    <xf numFmtId="0" fontId="56" fillId="29" borderId="0" xfId="0" applyFont="1" applyFill="1" applyAlignment="1"/>
    <xf numFmtId="0" fontId="0" fillId="29" borderId="0" xfId="0" applyFont="1" applyFill="1" applyAlignment="1"/>
    <xf numFmtId="177" fontId="31" fillId="27" borderId="18" xfId="0" applyNumberFormat="1" applyFont="1" applyFill="1" applyBorder="1" applyAlignment="1">
      <alignment horizont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52" fillId="0" borderId="14" xfId="0" applyFont="1" applyBorder="1" applyAlignment="1">
      <alignment horizontal="center" vertical="center" shrinkToFit="1"/>
    </xf>
    <xf numFmtId="0" fontId="52" fillId="0" borderId="15" xfId="0" applyFont="1" applyBorder="1" applyAlignment="1">
      <alignment horizontal="center" vertical="center" shrinkToFit="1"/>
    </xf>
    <xf numFmtId="0" fontId="0" fillId="27" borderId="1" xfId="0" applyFont="1" applyFill="1" applyBorder="1" applyAlignment="1">
      <alignment horizontal="center" vertical="center" shrinkToFit="1"/>
    </xf>
    <xf numFmtId="0" fontId="0" fillId="27" borderId="26" xfId="0" applyFont="1" applyFill="1" applyBorder="1" applyAlignment="1">
      <alignment horizontal="center" vertical="center" shrinkToFit="1"/>
    </xf>
    <xf numFmtId="0" fontId="0" fillId="27" borderId="19" xfId="0" applyFont="1" applyFill="1" applyBorder="1" applyAlignment="1">
      <alignment horizontal="center" vertical="center" shrinkToFit="1"/>
    </xf>
    <xf numFmtId="0" fontId="0" fillId="27" borderId="30" xfId="0" applyFont="1" applyFill="1" applyBorder="1" applyAlignment="1">
      <alignment horizontal="center" vertical="center" wrapText="1" shrinkToFit="1"/>
    </xf>
    <xf numFmtId="0" fontId="0" fillId="27" borderId="26" xfId="0" applyFont="1" applyFill="1" applyBorder="1" applyAlignment="1">
      <alignment horizontal="center"/>
    </xf>
    <xf numFmtId="0" fontId="49" fillId="27" borderId="3" xfId="0" applyFont="1" applyFill="1" applyBorder="1" applyAlignment="1">
      <alignment horizontal="center" shrinkToFit="1"/>
    </xf>
    <xf numFmtId="0" fontId="49" fillId="27" borderId="0" xfId="0" applyFont="1" applyFill="1" applyBorder="1" applyAlignment="1">
      <alignment horizontal="center" shrinkToFit="1"/>
    </xf>
    <xf numFmtId="0" fontId="0" fillId="27" borderId="21" xfId="0" applyFont="1" applyFill="1" applyBorder="1" applyAlignment="1">
      <alignment horizontal="center" vertical="center" shrinkToFit="1"/>
    </xf>
    <xf numFmtId="0" fontId="0" fillId="27" borderId="19" xfId="0" applyFont="1" applyFill="1" applyBorder="1" applyAlignment="1">
      <alignment horizontal="center" vertical="center"/>
    </xf>
    <xf numFmtId="0" fontId="27" fillId="27" borderId="20" xfId="0" applyFont="1" applyFill="1" applyBorder="1" applyAlignment="1">
      <alignment horizontal="center" vertical="center" shrinkToFit="1"/>
    </xf>
    <xf numFmtId="0" fontId="0" fillId="27" borderId="26" xfId="0" applyFont="1" applyFill="1" applyBorder="1" applyAlignment="1">
      <alignment horizontal="center" shrinkToFit="1"/>
    </xf>
    <xf numFmtId="0" fontId="36" fillId="25" borderId="28"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6"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wrapText="1" shrinkToFit="1"/>
    </xf>
    <xf numFmtId="0" fontId="0" fillId="0" borderId="25" xfId="0" applyBorder="1" applyAlignment="1">
      <alignment horizontal="center" vertical="center" shrinkToFit="1"/>
    </xf>
    <xf numFmtId="0" fontId="0" fillId="0" borderId="20" xfId="0" applyFont="1" applyFill="1" applyBorder="1" applyAlignment="1">
      <alignment horizontal="center" vertical="center"/>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0" xfId="0" applyAlignment="1">
      <alignment horizontal="right"/>
    </xf>
    <xf numFmtId="0" fontId="24" fillId="0" borderId="3" xfId="0" applyFont="1" applyBorder="1" applyAlignment="1">
      <alignment horizontal="center" shrinkToFit="1"/>
    </xf>
    <xf numFmtId="0" fontId="24" fillId="0" borderId="0" xfId="0" applyFont="1" applyAlignment="1">
      <alignment horizontal="center" shrinkToFit="1"/>
    </xf>
    <xf numFmtId="0" fontId="26" fillId="0" borderId="3" xfId="0" applyFont="1" applyBorder="1" applyAlignment="1">
      <alignment horizontal="center" vertical="center"/>
    </xf>
    <xf numFmtId="0" fontId="31" fillId="0" borderId="2" xfId="0" applyFont="1" applyBorder="1" applyAlignment="1">
      <alignment horizontal="left"/>
    </xf>
    <xf numFmtId="0" fontId="0" fillId="0" borderId="21" xfId="0" applyBorder="1" applyAlignment="1">
      <alignment horizontal="center" vertical="center" shrinkToFit="1"/>
    </xf>
    <xf numFmtId="0" fontId="0" fillId="0" borderId="19" xfId="0" applyBorder="1" applyAlignment="1">
      <alignment horizontal="center" vertical="center"/>
    </xf>
    <xf numFmtId="0" fontId="27" fillId="0" borderId="22" xfId="0" applyFont="1" applyBorder="1" applyAlignment="1">
      <alignment horizontal="center" vertical="center" shrinkToFit="1"/>
    </xf>
    <xf numFmtId="0" fontId="27" fillId="0" borderId="23" xfId="0" applyFont="1" applyBorder="1" applyAlignment="1">
      <alignment horizontal="center" vertical="center" shrinkToFit="1"/>
    </xf>
    <xf numFmtId="0" fontId="0" fillId="27" borderId="14" xfId="0" applyFont="1" applyFill="1" applyBorder="1" applyAlignment="1">
      <alignment horizontal="center" shrinkToFit="1"/>
    </xf>
    <xf numFmtId="0" fontId="0" fillId="27" borderId="2" xfId="0" applyFont="1" applyFill="1" applyBorder="1" applyAlignment="1">
      <alignment horizontal="center" shrinkToFit="1"/>
    </xf>
    <xf numFmtId="0" fontId="0" fillId="27" borderId="15" xfId="0" applyFont="1" applyFill="1" applyBorder="1" applyAlignment="1">
      <alignment horizontal="center" shrinkToFit="1"/>
    </xf>
    <xf numFmtId="0" fontId="0" fillId="0" borderId="0" xfId="0" applyFont="1" applyAlignment="1">
      <alignment horizontal="center"/>
    </xf>
    <xf numFmtId="0" fontId="31" fillId="0" borderId="3" xfId="0" applyFont="1" applyBorder="1" applyAlignment="1">
      <alignment horizontal="center"/>
    </xf>
    <xf numFmtId="0" fontId="0" fillId="0" borderId="0" xfId="0" applyFont="1" applyAlignment="1">
      <alignment horizontal="left"/>
    </xf>
    <xf numFmtId="0" fontId="31" fillId="0" borderId="3" xfId="0" applyFont="1" applyBorder="1" applyAlignment="1">
      <alignment horizontal="left"/>
    </xf>
    <xf numFmtId="0" fontId="0" fillId="27" borderId="1" xfId="0" applyFont="1" applyFill="1" applyBorder="1" applyAlignment="1">
      <alignment horizontal="center"/>
    </xf>
    <xf numFmtId="0" fontId="33" fillId="0" borderId="0" xfId="0" applyFont="1" applyAlignment="1">
      <alignment horizontal="center" shrinkToFit="1"/>
    </xf>
  </cellXfs>
  <cellStyles count="73">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2 2" xfId="4" xr:uid="{00000000-0005-0000-0000-000003000000}"/>
    <cellStyle name="20% - アクセント 2 2 2" xfId="5" xr:uid="{00000000-0005-0000-0000-000004000000}"/>
    <cellStyle name="20% - アクセント 2 3" xfId="6" xr:uid="{00000000-0005-0000-0000-000005000000}"/>
    <cellStyle name="20% - アクセント 3 2" xfId="7" xr:uid="{00000000-0005-0000-0000-000006000000}"/>
    <cellStyle name="20% - アクセント 3 2 2" xfId="8" xr:uid="{00000000-0005-0000-0000-000007000000}"/>
    <cellStyle name="20% - アクセント 3 3" xfId="9" xr:uid="{00000000-0005-0000-0000-000008000000}"/>
    <cellStyle name="20% - アクセント 4 2" xfId="10" xr:uid="{00000000-0005-0000-0000-000009000000}"/>
    <cellStyle name="20% - アクセント 4 2 2" xfId="11" xr:uid="{00000000-0005-0000-0000-00000A000000}"/>
    <cellStyle name="20% - アクセント 4 3" xfId="12" xr:uid="{00000000-0005-0000-0000-00000B000000}"/>
    <cellStyle name="20% - アクセント 5 2" xfId="13" xr:uid="{00000000-0005-0000-0000-00000C000000}"/>
    <cellStyle name="20% - アクセント 5 2 2" xfId="14" xr:uid="{00000000-0005-0000-0000-00000D000000}"/>
    <cellStyle name="20% - アクセント 5 3" xfId="15" xr:uid="{00000000-0005-0000-0000-00000E000000}"/>
    <cellStyle name="20% - アクセント 6 2" xfId="16" xr:uid="{00000000-0005-0000-0000-00000F000000}"/>
    <cellStyle name="20% - アクセント 6 2 2" xfId="17" xr:uid="{00000000-0005-0000-0000-000010000000}"/>
    <cellStyle name="20% - アクセント 6 3" xfId="18" xr:uid="{00000000-0005-0000-0000-000011000000}"/>
    <cellStyle name="40% - アクセント 1 2" xfId="19" xr:uid="{00000000-0005-0000-0000-000012000000}"/>
    <cellStyle name="40% - アクセント 1 2 2" xfId="20" xr:uid="{00000000-0005-0000-0000-000013000000}"/>
    <cellStyle name="40% - アクセント 1 3" xfId="21" xr:uid="{00000000-0005-0000-0000-000014000000}"/>
    <cellStyle name="40% - アクセント 2 2" xfId="22" xr:uid="{00000000-0005-0000-0000-000015000000}"/>
    <cellStyle name="40% - アクセント 2 2 2" xfId="23" xr:uid="{00000000-0005-0000-0000-000016000000}"/>
    <cellStyle name="40% - アクセント 2 3" xfId="24" xr:uid="{00000000-0005-0000-0000-000017000000}"/>
    <cellStyle name="40% - アクセント 3 2" xfId="25" xr:uid="{00000000-0005-0000-0000-000018000000}"/>
    <cellStyle name="40% - アクセント 3 2 2" xfId="26" xr:uid="{00000000-0005-0000-0000-000019000000}"/>
    <cellStyle name="40% - アクセント 3 3" xfId="27" xr:uid="{00000000-0005-0000-0000-00001A000000}"/>
    <cellStyle name="40% - アクセント 4 2" xfId="28" xr:uid="{00000000-0005-0000-0000-00001B000000}"/>
    <cellStyle name="40% - アクセント 4 2 2" xfId="29" xr:uid="{00000000-0005-0000-0000-00001C000000}"/>
    <cellStyle name="40% - アクセント 4 3" xfId="30" xr:uid="{00000000-0005-0000-0000-00001D000000}"/>
    <cellStyle name="40% - アクセント 5 2" xfId="31" xr:uid="{00000000-0005-0000-0000-00001E000000}"/>
    <cellStyle name="40% - アクセント 5 2 2" xfId="32" xr:uid="{00000000-0005-0000-0000-00001F000000}"/>
    <cellStyle name="40% - アクセント 5 3" xfId="33" xr:uid="{00000000-0005-0000-0000-000020000000}"/>
    <cellStyle name="40% - アクセント 6 2" xfId="34" xr:uid="{00000000-0005-0000-0000-000021000000}"/>
    <cellStyle name="40% - アクセント 6 2 2" xfId="35" xr:uid="{00000000-0005-0000-0000-000022000000}"/>
    <cellStyle name="40% - アクセント 6 3" xfId="36" xr:uid="{00000000-0005-0000-0000-000023000000}"/>
    <cellStyle name="60% - アクセント 1 2" xfId="37" xr:uid="{00000000-0005-0000-0000-000024000000}"/>
    <cellStyle name="60% - アクセント 2 2" xfId="38" xr:uid="{00000000-0005-0000-0000-000025000000}"/>
    <cellStyle name="60% - アクセント 3 2" xfId="39" xr:uid="{00000000-0005-0000-0000-000026000000}"/>
    <cellStyle name="60% - アクセント 4 2" xfId="40" xr:uid="{00000000-0005-0000-0000-000027000000}"/>
    <cellStyle name="60% - アクセント 5 2" xfId="41" xr:uid="{00000000-0005-0000-0000-000028000000}"/>
    <cellStyle name="60% - アクセント 6 2" xfId="42" xr:uid="{00000000-0005-0000-0000-000029000000}"/>
    <cellStyle name="Excel Built-in Currency [0] 1" xfId="71" xr:uid="{00000000-0005-0000-0000-00002A000000}"/>
    <cellStyle name="アクセント 1 2" xfId="43" xr:uid="{00000000-0005-0000-0000-00002B000000}"/>
    <cellStyle name="アクセント 2 2" xfId="44" xr:uid="{00000000-0005-0000-0000-00002C000000}"/>
    <cellStyle name="アクセント 3 2" xfId="45" xr:uid="{00000000-0005-0000-0000-00002D000000}"/>
    <cellStyle name="アクセント 4 2" xfId="46" xr:uid="{00000000-0005-0000-0000-00002E000000}"/>
    <cellStyle name="アクセント 5 2" xfId="47" xr:uid="{00000000-0005-0000-0000-00002F000000}"/>
    <cellStyle name="アクセント 6 2" xfId="48" xr:uid="{00000000-0005-0000-0000-000030000000}"/>
    <cellStyle name="タイトル 2" xfId="49" xr:uid="{00000000-0005-0000-0000-000031000000}"/>
    <cellStyle name="チェック セル 2" xfId="50" xr:uid="{00000000-0005-0000-0000-000032000000}"/>
    <cellStyle name="どちらでもない 2" xfId="51" xr:uid="{00000000-0005-0000-0000-000033000000}"/>
    <cellStyle name="ハイパーリンク 2" xfId="72" xr:uid="{00000000-0005-0000-0000-000034000000}"/>
    <cellStyle name="メモ 2" xfId="52" xr:uid="{00000000-0005-0000-0000-000035000000}"/>
    <cellStyle name="リンク セル 2" xfId="53" xr:uid="{00000000-0005-0000-0000-000036000000}"/>
    <cellStyle name="悪い 2" xfId="54" xr:uid="{00000000-0005-0000-0000-000037000000}"/>
    <cellStyle name="計算 2" xfId="55" xr:uid="{00000000-0005-0000-0000-000038000000}"/>
    <cellStyle name="警告文 2" xfId="56" xr:uid="{00000000-0005-0000-0000-000039000000}"/>
    <cellStyle name="見出し 1 2" xfId="57" xr:uid="{00000000-0005-0000-0000-00003A000000}"/>
    <cellStyle name="見出し 2 2" xfId="58" xr:uid="{00000000-0005-0000-0000-00003B000000}"/>
    <cellStyle name="見出し 3 2" xfId="59" xr:uid="{00000000-0005-0000-0000-00003C000000}"/>
    <cellStyle name="見出し 4 2" xfId="60" xr:uid="{00000000-0005-0000-0000-00003D000000}"/>
    <cellStyle name="集計 2" xfId="61" xr:uid="{00000000-0005-0000-0000-00003E000000}"/>
    <cellStyle name="出力 2" xfId="62" xr:uid="{00000000-0005-0000-0000-00003F000000}"/>
    <cellStyle name="説明文 2" xfId="63" xr:uid="{00000000-0005-0000-0000-000040000000}"/>
    <cellStyle name="通貨 2" xfId="64" xr:uid="{00000000-0005-0000-0000-000041000000}"/>
    <cellStyle name="入力 2" xfId="65" xr:uid="{00000000-0005-0000-0000-000042000000}"/>
    <cellStyle name="標準" xfId="0" builtinId="0"/>
    <cellStyle name="標準 2" xfId="66" xr:uid="{00000000-0005-0000-0000-000044000000}"/>
    <cellStyle name="標準 3" xfId="67" xr:uid="{00000000-0005-0000-0000-000045000000}"/>
    <cellStyle name="標準 4" xfId="68" xr:uid="{00000000-0005-0000-0000-000046000000}"/>
    <cellStyle name="標準 5" xfId="69" xr:uid="{00000000-0005-0000-0000-000047000000}"/>
    <cellStyle name="良い 2" xfId="70" xr:uid="{00000000-0005-0000-0000-000048000000}"/>
  </cellStyles>
  <dxfs count="0"/>
  <tableStyles count="0" defaultTableStyle="TableStyleMedium2" defaultPivotStyle="PivotStyleLight16"/>
  <colors>
    <mruColors>
      <color rgb="FFFFFF66"/>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292320</xdr:colOff>
      <xdr:row>11</xdr:row>
      <xdr:rowOff>34920</xdr:rowOff>
    </xdr:from>
    <xdr:to>
      <xdr:col>13</xdr:col>
      <xdr:colOff>237390</xdr:colOff>
      <xdr:row>17</xdr:row>
      <xdr:rowOff>15840</xdr:rowOff>
    </xdr:to>
    <xdr:pic>
      <xdr:nvPicPr>
        <xdr:cNvPr id="2" name="図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825720" y="873120"/>
          <a:ext cx="7126920" cy="1409670"/>
        </a:xfrm>
        <a:prstGeom prst="rect">
          <a:avLst/>
        </a:prstGeom>
        <a:ln>
          <a:noFill/>
        </a:ln>
      </xdr:spPr>
    </xdr:pic>
    <xdr:clientData/>
  </xdr:twoCellAnchor>
  <xdr:twoCellAnchor editAs="oneCell">
    <xdr:from>
      <xdr:col>0</xdr:col>
      <xdr:colOff>0</xdr:colOff>
      <xdr:row>28</xdr:row>
      <xdr:rowOff>294165</xdr:rowOff>
    </xdr:from>
    <xdr:to>
      <xdr:col>21</xdr:col>
      <xdr:colOff>126765</xdr:colOff>
      <xdr:row>35</xdr:row>
      <xdr:rowOff>2235</xdr:rowOff>
    </xdr:to>
    <xdr:pic>
      <xdr:nvPicPr>
        <xdr:cNvPr id="3" name="図 19">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tretch/>
      </xdr:blipFill>
      <xdr:spPr>
        <a:xfrm>
          <a:off x="0" y="5275740"/>
          <a:ext cx="12509265" cy="1546395"/>
        </a:xfrm>
        <a:prstGeom prst="rect">
          <a:avLst/>
        </a:prstGeom>
        <a:ln>
          <a:noFill/>
        </a:ln>
      </xdr:spPr>
    </xdr:pic>
    <xdr:clientData/>
  </xdr:twoCellAnchor>
  <xdr:twoCellAnchor editAs="oneCell">
    <xdr:from>
      <xdr:col>0</xdr:col>
      <xdr:colOff>0</xdr:colOff>
      <xdr:row>21</xdr:row>
      <xdr:rowOff>139320</xdr:rowOff>
    </xdr:from>
    <xdr:to>
      <xdr:col>21</xdr:col>
      <xdr:colOff>126765</xdr:colOff>
      <xdr:row>27</xdr:row>
      <xdr:rowOff>187920</xdr:rowOff>
    </xdr:to>
    <xdr:pic>
      <xdr:nvPicPr>
        <xdr:cNvPr id="4" name="図 20">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a:stretch/>
      </xdr:blipFill>
      <xdr:spPr>
        <a:xfrm>
          <a:off x="0" y="3387345"/>
          <a:ext cx="12509265" cy="15345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0</xdr:row>
          <xdr:rowOff>85725</xdr:rowOff>
        </xdr:from>
        <xdr:to>
          <xdr:col>3</xdr:col>
          <xdr:colOff>266700</xdr:colOff>
          <xdr:row>0</xdr:row>
          <xdr:rowOff>333375</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ナンバー順に並び替え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0</xdr:row>
          <xdr:rowOff>85725</xdr:rowOff>
        </xdr:from>
        <xdr:to>
          <xdr:col>3</xdr:col>
          <xdr:colOff>266700</xdr:colOff>
          <xdr:row>0</xdr:row>
          <xdr:rowOff>333375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ナンバー順に並び替え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70201A\home02\&#21271;&#38520;&#36984;&#25163;&#27177;&#38306;&#36899;\dantaimoushikomiipp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9968;&#26178;&#20445;&#23384;/&#21508;&#26657;&#30331;&#37682;&#29992;&#12501;&#12449;&#12452;&#12523;H18&#30707;&#240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954141/Desktop/2021&#21271;&#38520;&#36984;&#25163;&#27177;&#35201;&#38917;&#65288;&#21508;&#30476;&#37197;&#24067;&#29992;06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sheetName val="競技者データ"/>
      <sheetName val="各種設定"/>
      <sheetName val="改版履歴"/>
    </sheetNames>
    <sheetDataSet>
      <sheetData sheetId="0"/>
      <sheetData sheetId="1"/>
      <sheetData sheetId="2">
        <row r="6">
          <cell r="A6" t="str">
            <v>新潟</v>
          </cell>
          <cell r="E6" t="str">
            <v>男</v>
          </cell>
          <cell r="G6" t="str">
            <v>一般・大学</v>
          </cell>
        </row>
        <row r="7">
          <cell r="A7" t="str">
            <v>富山</v>
          </cell>
          <cell r="E7" t="str">
            <v>女</v>
          </cell>
          <cell r="G7" t="str">
            <v>高校・中学</v>
          </cell>
        </row>
        <row r="8">
          <cell r="A8" t="str">
            <v>石川</v>
          </cell>
        </row>
        <row r="9">
          <cell r="A9" t="str">
            <v>福井</v>
          </cell>
        </row>
        <row r="21">
          <cell r="G21" t="str">
            <v>1:選手権入賞</v>
          </cell>
        </row>
        <row r="22">
          <cell r="G22" t="str">
            <v>2:標準記録突破</v>
          </cell>
        </row>
        <row r="23">
          <cell r="G23" t="str">
            <v>3:陸協推薦　</v>
          </cell>
        </row>
        <row r="27">
          <cell r="G27" t="str">
            <v>1:選手権入賞</v>
          </cell>
        </row>
        <row r="28">
          <cell r="G28" t="str">
            <v>3:陸協推薦　</v>
          </cell>
        </row>
        <row r="101">
          <cell r="L101" t="str">
            <v>１００ｍ</v>
          </cell>
          <cell r="N101" t="str">
            <v>１００ｍ</v>
          </cell>
        </row>
        <row r="102">
          <cell r="L102" t="str">
            <v>２００ｍ</v>
          </cell>
          <cell r="N102" t="str">
            <v>２００ｍ</v>
          </cell>
        </row>
        <row r="103">
          <cell r="L103" t="str">
            <v>４００ｍ</v>
          </cell>
          <cell r="N103" t="str">
            <v>４００ｍ</v>
          </cell>
        </row>
        <row r="104">
          <cell r="L104" t="str">
            <v>８００ｍ</v>
          </cell>
          <cell r="N104" t="str">
            <v>８００ｍ</v>
          </cell>
        </row>
        <row r="105">
          <cell r="L105" t="str">
            <v>１５００ｍ</v>
          </cell>
          <cell r="N105" t="str">
            <v>１５００ｍ</v>
          </cell>
        </row>
        <row r="106">
          <cell r="L106" t="str">
            <v>５０００ｍ</v>
          </cell>
          <cell r="N106" t="str">
            <v>５０００ｍ</v>
          </cell>
        </row>
        <row r="107">
          <cell r="L107" t="str">
            <v>１００００ｍ</v>
          </cell>
          <cell r="N107" t="str">
            <v>１００００ｍ</v>
          </cell>
        </row>
        <row r="108">
          <cell r="L108" t="str">
            <v>１１０ｍＨ</v>
          </cell>
          <cell r="N108" t="str">
            <v>１００ｍＨ</v>
          </cell>
        </row>
        <row r="109">
          <cell r="L109" t="str">
            <v>４００ｍＨ</v>
          </cell>
          <cell r="N109" t="str">
            <v>４００ｍＨ</v>
          </cell>
        </row>
        <row r="110">
          <cell r="L110" t="str">
            <v>３０００ｍＳＣ</v>
          </cell>
          <cell r="N110" t="str">
            <v>３０００ｍＳＣ</v>
          </cell>
        </row>
        <row r="111">
          <cell r="L111" t="str">
            <v>５０００ｍＷ</v>
          </cell>
          <cell r="N111" t="str">
            <v>５０００ｍＷ</v>
          </cell>
        </row>
        <row r="112">
          <cell r="L112" t="str">
            <v>走高跳</v>
          </cell>
          <cell r="N112" t="str">
            <v>走高跳</v>
          </cell>
        </row>
        <row r="113">
          <cell r="L113" t="str">
            <v>棒高跳</v>
          </cell>
          <cell r="N113" t="str">
            <v>棒高跳</v>
          </cell>
        </row>
        <row r="114">
          <cell r="L114" t="str">
            <v>走幅跳</v>
          </cell>
          <cell r="N114" t="str">
            <v>走幅跳</v>
          </cell>
        </row>
        <row r="115">
          <cell r="L115" t="str">
            <v>三段跳</v>
          </cell>
          <cell r="N115" t="str">
            <v>三段跳</v>
          </cell>
        </row>
        <row r="116">
          <cell r="L116" t="str">
            <v>砲丸投</v>
          </cell>
          <cell r="N116" t="str">
            <v>砲丸投</v>
          </cell>
        </row>
        <row r="117">
          <cell r="L117" t="str">
            <v>円盤投</v>
          </cell>
          <cell r="N117" t="str">
            <v>円盤投</v>
          </cell>
        </row>
        <row r="118">
          <cell r="L118" t="str">
            <v>ﾊﾝﾏｰ投</v>
          </cell>
          <cell r="N118" t="str">
            <v>ﾊﾝﾏｰ投</v>
          </cell>
        </row>
        <row r="119">
          <cell r="L119" t="str">
            <v>やり投</v>
          </cell>
          <cell r="N119" t="str">
            <v>やり投</v>
          </cell>
        </row>
        <row r="120">
          <cell r="L120" t="str">
            <v>１０種競技</v>
          </cell>
          <cell r="N120" t="str">
            <v>７種競技</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データ"/>
      <sheetName val="競技者データ"/>
      <sheetName val="登録用紙"/>
      <sheetName val="追加登録用紙"/>
      <sheetName val="学校DATA"/>
      <sheetName val="選手data"/>
      <sheetName val="男子"/>
      <sheetName val="女子"/>
      <sheetName val="名簿"/>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について（各県必読）"/>
      <sheetName val="申込について（選手必読）"/>
      <sheetName val="大会要項（富山県用要項）"/>
      <sheetName val="大会要項（各県配布用）"/>
      <sheetName val="各団体(個人）申込書記入例(必読)"/>
      <sheetName val="男子ﾃﾞｰﾀ貼付ｼｰﾄ"/>
      <sheetName val="【様式1-1】男子団体（個人）申込書"/>
      <sheetName val="女子ﾃﾞｰﾀ貼付ｼｰﾄ"/>
      <sheetName val="【様式1-2】女子申込書"/>
      <sheetName val="【様式3】参加種目数一覧"/>
      <sheetName val="【様式4】振込明細書"/>
      <sheetName val="【様式5-1】宿泊要項"/>
      <sheetName val="【様式5-2】宿泊申込書"/>
      <sheetName val="【様式5-3】領収書依頼書"/>
      <sheetName val="【様式5-4】ホテルリスト富山編 "/>
    </sheetNames>
    <sheetDataSet>
      <sheetData sheetId="0"/>
      <sheetData sheetId="1"/>
      <sheetData sheetId="2"/>
      <sheetData sheetId="3"/>
      <sheetData sheetId="4"/>
      <sheetData sheetId="5">
        <row r="3">
          <cell r="A3" t="str">
            <v/>
          </cell>
          <cell r="B3" t="str">
            <v/>
          </cell>
          <cell r="C3" t="str">
            <v/>
          </cell>
          <cell r="D3"/>
          <cell r="E3"/>
          <cell r="F3"/>
          <cell r="G3"/>
          <cell r="H3"/>
          <cell r="I3"/>
          <cell r="J3"/>
          <cell r="K3"/>
          <cell r="L3"/>
          <cell r="M3"/>
          <cell r="N3"/>
          <cell r="O3"/>
          <cell r="P3"/>
          <cell r="Q3"/>
          <cell r="R3"/>
          <cell r="S3"/>
          <cell r="T3"/>
          <cell r="U3"/>
          <cell r="V3"/>
          <cell r="W3"/>
        </row>
        <row r="4">
          <cell r="A4" t="str">
            <v/>
          </cell>
          <cell r="B4" t="str">
            <v/>
          </cell>
          <cell r="C4" t="str">
            <v/>
          </cell>
          <cell r="D4"/>
          <cell r="E4"/>
          <cell r="F4"/>
          <cell r="G4"/>
          <cell r="H4"/>
          <cell r="I4"/>
          <cell r="J4"/>
          <cell r="K4"/>
          <cell r="L4"/>
          <cell r="M4"/>
          <cell r="N4"/>
          <cell r="O4"/>
          <cell r="P4"/>
          <cell r="Q4"/>
          <cell r="R4"/>
          <cell r="S4"/>
          <cell r="T4"/>
          <cell r="U4"/>
          <cell r="V4"/>
          <cell r="W4"/>
        </row>
        <row r="5">
          <cell r="A5" t="str">
            <v/>
          </cell>
          <cell r="B5" t="str">
            <v/>
          </cell>
          <cell r="C5" t="str">
            <v/>
          </cell>
          <cell r="D5"/>
          <cell r="E5"/>
          <cell r="F5"/>
          <cell r="G5"/>
          <cell r="H5"/>
          <cell r="I5"/>
          <cell r="J5"/>
          <cell r="K5"/>
          <cell r="L5"/>
          <cell r="M5"/>
          <cell r="N5"/>
          <cell r="O5"/>
          <cell r="P5"/>
          <cell r="Q5"/>
          <cell r="R5"/>
          <cell r="S5"/>
          <cell r="T5"/>
          <cell r="U5"/>
          <cell r="V5"/>
          <cell r="W5"/>
        </row>
        <row r="6">
          <cell r="A6" t="str">
            <v/>
          </cell>
          <cell r="B6" t="str">
            <v/>
          </cell>
          <cell r="C6" t="str">
            <v/>
          </cell>
          <cell r="D6"/>
          <cell r="E6"/>
          <cell r="F6"/>
          <cell r="G6"/>
          <cell r="H6"/>
          <cell r="I6"/>
          <cell r="J6"/>
          <cell r="K6"/>
          <cell r="L6"/>
          <cell r="M6"/>
          <cell r="N6"/>
          <cell r="O6"/>
          <cell r="P6"/>
          <cell r="Q6"/>
          <cell r="R6"/>
          <cell r="S6"/>
          <cell r="T6"/>
          <cell r="U6"/>
          <cell r="V6"/>
          <cell r="W6"/>
        </row>
        <row r="7">
          <cell r="A7" t="str">
            <v/>
          </cell>
          <cell r="B7" t="str">
            <v/>
          </cell>
          <cell r="C7" t="str">
            <v/>
          </cell>
          <cell r="D7"/>
          <cell r="E7"/>
          <cell r="F7"/>
          <cell r="G7"/>
          <cell r="H7"/>
          <cell r="I7"/>
          <cell r="J7"/>
          <cell r="K7"/>
          <cell r="L7"/>
          <cell r="M7"/>
          <cell r="N7"/>
          <cell r="O7"/>
          <cell r="P7"/>
          <cell r="Q7"/>
          <cell r="R7"/>
          <cell r="S7"/>
          <cell r="T7"/>
          <cell r="U7"/>
          <cell r="V7"/>
          <cell r="W7"/>
        </row>
        <row r="8">
          <cell r="A8" t="str">
            <v/>
          </cell>
          <cell r="B8" t="str">
            <v/>
          </cell>
          <cell r="C8" t="str">
            <v/>
          </cell>
          <cell r="D8"/>
          <cell r="E8"/>
          <cell r="F8"/>
          <cell r="G8"/>
          <cell r="H8"/>
          <cell r="I8"/>
          <cell r="J8"/>
          <cell r="K8"/>
          <cell r="L8"/>
          <cell r="M8"/>
          <cell r="N8"/>
          <cell r="O8"/>
          <cell r="P8"/>
          <cell r="Q8"/>
          <cell r="R8"/>
          <cell r="S8"/>
          <cell r="T8"/>
          <cell r="U8"/>
          <cell r="V8"/>
          <cell r="W8"/>
        </row>
        <row r="9">
          <cell r="A9" t="str">
            <v/>
          </cell>
          <cell r="B9" t="str">
            <v/>
          </cell>
          <cell r="C9" t="str">
            <v/>
          </cell>
          <cell r="D9"/>
          <cell r="E9"/>
          <cell r="F9"/>
          <cell r="G9"/>
          <cell r="H9"/>
          <cell r="I9"/>
          <cell r="J9"/>
          <cell r="K9"/>
          <cell r="L9"/>
          <cell r="M9"/>
          <cell r="N9"/>
          <cell r="O9"/>
          <cell r="P9"/>
          <cell r="Q9"/>
          <cell r="R9"/>
          <cell r="S9"/>
          <cell r="T9"/>
          <cell r="U9"/>
          <cell r="V9"/>
          <cell r="W9"/>
        </row>
        <row r="10">
          <cell r="A10" t="str">
            <v/>
          </cell>
          <cell r="B10" t="str">
            <v/>
          </cell>
          <cell r="C10" t="str">
            <v/>
          </cell>
          <cell r="D10"/>
          <cell r="E10"/>
          <cell r="F10"/>
          <cell r="G10"/>
          <cell r="H10"/>
          <cell r="I10"/>
          <cell r="J10"/>
          <cell r="K10"/>
          <cell r="L10"/>
          <cell r="M10"/>
          <cell r="N10"/>
          <cell r="O10"/>
          <cell r="P10"/>
          <cell r="Q10"/>
          <cell r="R10"/>
          <cell r="S10"/>
          <cell r="T10"/>
          <cell r="U10"/>
          <cell r="V10"/>
          <cell r="W10"/>
        </row>
        <row r="11">
          <cell r="A11" t="str">
            <v/>
          </cell>
          <cell r="B11" t="str">
            <v/>
          </cell>
          <cell r="C11" t="str">
            <v/>
          </cell>
          <cell r="D11"/>
          <cell r="E11"/>
          <cell r="F11"/>
          <cell r="G11"/>
          <cell r="H11"/>
          <cell r="I11"/>
          <cell r="J11"/>
          <cell r="K11"/>
          <cell r="L11"/>
          <cell r="M11"/>
          <cell r="N11"/>
          <cell r="O11"/>
          <cell r="P11"/>
          <cell r="Q11"/>
          <cell r="R11"/>
          <cell r="S11"/>
          <cell r="T11"/>
          <cell r="U11"/>
          <cell r="V11"/>
          <cell r="W11"/>
        </row>
        <row r="12">
          <cell r="A12" t="str">
            <v/>
          </cell>
          <cell r="B12" t="str">
            <v/>
          </cell>
          <cell r="C12" t="str">
            <v/>
          </cell>
          <cell r="D12"/>
          <cell r="E12"/>
          <cell r="F12"/>
          <cell r="G12"/>
          <cell r="H12"/>
          <cell r="I12"/>
          <cell r="J12"/>
          <cell r="K12"/>
          <cell r="L12"/>
          <cell r="M12"/>
          <cell r="N12"/>
          <cell r="O12"/>
          <cell r="P12"/>
          <cell r="Q12"/>
          <cell r="R12"/>
          <cell r="S12"/>
          <cell r="T12"/>
          <cell r="U12"/>
          <cell r="V12"/>
          <cell r="W12"/>
        </row>
        <row r="13">
          <cell r="A13" t="str">
            <v/>
          </cell>
          <cell r="B13" t="str">
            <v/>
          </cell>
          <cell r="C13" t="str">
            <v/>
          </cell>
          <cell r="D13"/>
          <cell r="E13"/>
          <cell r="F13"/>
          <cell r="G13"/>
          <cell r="H13"/>
          <cell r="I13"/>
          <cell r="J13"/>
          <cell r="K13"/>
          <cell r="L13"/>
          <cell r="M13"/>
          <cell r="N13"/>
          <cell r="O13"/>
          <cell r="P13"/>
          <cell r="Q13"/>
          <cell r="R13"/>
          <cell r="S13"/>
          <cell r="T13"/>
          <cell r="U13"/>
          <cell r="V13"/>
          <cell r="W13"/>
        </row>
        <row r="14">
          <cell r="A14" t="str">
            <v/>
          </cell>
          <cell r="B14" t="str">
            <v/>
          </cell>
          <cell r="C14" t="str">
            <v/>
          </cell>
          <cell r="D14"/>
          <cell r="E14"/>
          <cell r="F14"/>
          <cell r="G14"/>
          <cell r="H14"/>
          <cell r="I14"/>
          <cell r="J14"/>
          <cell r="K14"/>
          <cell r="L14"/>
          <cell r="M14"/>
          <cell r="N14"/>
          <cell r="O14"/>
          <cell r="P14"/>
          <cell r="Q14"/>
          <cell r="R14"/>
          <cell r="S14"/>
          <cell r="T14"/>
          <cell r="U14"/>
          <cell r="V14"/>
          <cell r="W14"/>
        </row>
        <row r="15">
          <cell r="A15" t="str">
            <v/>
          </cell>
          <cell r="B15" t="str">
            <v/>
          </cell>
          <cell r="C15" t="str">
            <v/>
          </cell>
          <cell r="D15"/>
          <cell r="E15"/>
          <cell r="F15"/>
          <cell r="G15"/>
          <cell r="H15"/>
          <cell r="I15"/>
          <cell r="J15"/>
          <cell r="K15"/>
          <cell r="L15"/>
          <cell r="M15"/>
          <cell r="N15"/>
          <cell r="O15"/>
          <cell r="P15"/>
          <cell r="Q15"/>
          <cell r="R15"/>
          <cell r="S15"/>
          <cell r="T15"/>
          <cell r="U15"/>
          <cell r="V15"/>
          <cell r="W15"/>
        </row>
        <row r="16">
          <cell r="A16" t="str">
            <v/>
          </cell>
          <cell r="B16" t="str">
            <v/>
          </cell>
          <cell r="C16" t="str">
            <v/>
          </cell>
          <cell r="D16"/>
          <cell r="E16"/>
          <cell r="F16"/>
          <cell r="G16"/>
          <cell r="H16"/>
          <cell r="I16"/>
          <cell r="J16"/>
          <cell r="K16"/>
          <cell r="L16"/>
          <cell r="M16"/>
          <cell r="N16"/>
          <cell r="O16"/>
          <cell r="P16"/>
          <cell r="Q16"/>
          <cell r="R16"/>
          <cell r="S16"/>
          <cell r="T16"/>
          <cell r="U16"/>
          <cell r="V16"/>
          <cell r="W16"/>
        </row>
        <row r="17">
          <cell r="A17" t="str">
            <v/>
          </cell>
          <cell r="B17" t="str">
            <v/>
          </cell>
          <cell r="C17" t="str">
            <v/>
          </cell>
          <cell r="D17"/>
          <cell r="E17"/>
          <cell r="F17"/>
          <cell r="G17"/>
          <cell r="H17"/>
          <cell r="I17"/>
          <cell r="J17"/>
          <cell r="K17"/>
          <cell r="L17"/>
          <cell r="M17"/>
          <cell r="N17"/>
          <cell r="O17"/>
          <cell r="P17"/>
          <cell r="Q17"/>
          <cell r="R17"/>
          <cell r="S17"/>
          <cell r="T17"/>
          <cell r="U17"/>
          <cell r="V17"/>
          <cell r="W17"/>
        </row>
        <row r="18">
          <cell r="A18" t="str">
            <v/>
          </cell>
          <cell r="B18" t="str">
            <v/>
          </cell>
          <cell r="C18" t="str">
            <v/>
          </cell>
          <cell r="D18"/>
          <cell r="E18"/>
          <cell r="F18"/>
          <cell r="G18"/>
          <cell r="H18"/>
          <cell r="I18"/>
          <cell r="J18"/>
          <cell r="K18"/>
          <cell r="L18"/>
          <cell r="M18"/>
          <cell r="N18"/>
          <cell r="O18"/>
          <cell r="P18"/>
          <cell r="Q18"/>
          <cell r="R18"/>
          <cell r="S18"/>
          <cell r="T18"/>
          <cell r="U18"/>
          <cell r="V18"/>
          <cell r="W18"/>
        </row>
        <row r="19">
          <cell r="A19" t="str">
            <v/>
          </cell>
          <cell r="B19" t="str">
            <v/>
          </cell>
          <cell r="C19" t="str">
            <v/>
          </cell>
          <cell r="D19"/>
          <cell r="E19"/>
          <cell r="F19"/>
          <cell r="G19"/>
          <cell r="H19"/>
          <cell r="I19"/>
          <cell r="J19"/>
          <cell r="K19"/>
          <cell r="L19"/>
          <cell r="M19"/>
          <cell r="N19"/>
          <cell r="O19"/>
          <cell r="P19"/>
          <cell r="Q19"/>
          <cell r="R19"/>
          <cell r="S19"/>
          <cell r="T19"/>
          <cell r="U19"/>
          <cell r="V19"/>
          <cell r="W19"/>
        </row>
        <row r="20">
          <cell r="A20" t="str">
            <v/>
          </cell>
          <cell r="B20" t="str">
            <v/>
          </cell>
          <cell r="C20" t="str">
            <v/>
          </cell>
          <cell r="D20"/>
          <cell r="E20"/>
          <cell r="F20"/>
          <cell r="G20"/>
          <cell r="H20"/>
          <cell r="I20"/>
          <cell r="J20"/>
          <cell r="K20"/>
          <cell r="L20"/>
          <cell r="M20"/>
          <cell r="N20"/>
          <cell r="O20"/>
          <cell r="P20"/>
          <cell r="Q20"/>
          <cell r="R20"/>
          <cell r="S20"/>
          <cell r="T20"/>
          <cell r="U20"/>
          <cell r="V20"/>
          <cell r="W20"/>
        </row>
        <row r="21">
          <cell r="A21" t="str">
            <v/>
          </cell>
          <cell r="B21" t="str">
            <v/>
          </cell>
          <cell r="C21" t="str">
            <v/>
          </cell>
          <cell r="D21"/>
          <cell r="E21"/>
          <cell r="F21"/>
          <cell r="G21"/>
          <cell r="H21"/>
          <cell r="I21"/>
          <cell r="J21"/>
          <cell r="K21"/>
          <cell r="L21"/>
          <cell r="M21"/>
          <cell r="N21"/>
          <cell r="O21"/>
          <cell r="P21"/>
          <cell r="Q21"/>
          <cell r="R21"/>
          <cell r="S21"/>
          <cell r="T21"/>
          <cell r="U21"/>
          <cell r="V21"/>
          <cell r="W21"/>
        </row>
        <row r="22">
          <cell r="A22" t="str">
            <v/>
          </cell>
          <cell r="B22" t="str">
            <v/>
          </cell>
          <cell r="C22" t="str">
            <v/>
          </cell>
          <cell r="D22"/>
          <cell r="E22"/>
          <cell r="F22"/>
          <cell r="G22"/>
          <cell r="H22"/>
          <cell r="I22"/>
          <cell r="J22"/>
          <cell r="K22"/>
          <cell r="L22"/>
          <cell r="M22"/>
          <cell r="N22"/>
          <cell r="O22"/>
          <cell r="P22"/>
          <cell r="Q22"/>
          <cell r="R22"/>
          <cell r="S22"/>
          <cell r="T22"/>
          <cell r="U22"/>
          <cell r="V22"/>
          <cell r="W22"/>
        </row>
        <row r="23">
          <cell r="A23" t="str">
            <v/>
          </cell>
          <cell r="B23" t="str">
            <v/>
          </cell>
          <cell r="C23" t="str">
            <v/>
          </cell>
          <cell r="D23"/>
          <cell r="E23"/>
          <cell r="F23"/>
          <cell r="G23"/>
          <cell r="H23"/>
          <cell r="I23"/>
          <cell r="J23"/>
          <cell r="K23"/>
          <cell r="L23"/>
          <cell r="M23"/>
          <cell r="N23"/>
          <cell r="O23"/>
          <cell r="P23"/>
          <cell r="Q23"/>
          <cell r="R23"/>
          <cell r="S23"/>
          <cell r="T23"/>
          <cell r="U23"/>
          <cell r="V23"/>
          <cell r="W23"/>
        </row>
        <row r="24">
          <cell r="A24" t="str">
            <v/>
          </cell>
          <cell r="B24" t="str">
            <v/>
          </cell>
          <cell r="C24" t="str">
            <v/>
          </cell>
          <cell r="D24"/>
          <cell r="E24"/>
          <cell r="F24"/>
          <cell r="G24"/>
          <cell r="H24"/>
          <cell r="I24"/>
          <cell r="J24"/>
          <cell r="K24"/>
          <cell r="L24"/>
          <cell r="M24"/>
          <cell r="N24"/>
          <cell r="O24"/>
          <cell r="P24"/>
          <cell r="Q24"/>
          <cell r="R24"/>
          <cell r="S24"/>
          <cell r="T24"/>
          <cell r="U24"/>
          <cell r="V24"/>
          <cell r="W24"/>
        </row>
        <row r="25">
          <cell r="A25" t="str">
            <v/>
          </cell>
          <cell r="B25" t="str">
            <v/>
          </cell>
          <cell r="C25" t="str">
            <v/>
          </cell>
          <cell r="D25"/>
          <cell r="E25"/>
          <cell r="F25"/>
          <cell r="G25"/>
          <cell r="H25"/>
          <cell r="I25"/>
          <cell r="J25"/>
          <cell r="K25"/>
          <cell r="L25"/>
          <cell r="M25"/>
          <cell r="N25"/>
          <cell r="O25"/>
          <cell r="P25"/>
          <cell r="Q25"/>
          <cell r="R25"/>
          <cell r="S25"/>
          <cell r="T25"/>
          <cell r="U25"/>
          <cell r="V25"/>
          <cell r="W25"/>
        </row>
        <row r="26">
          <cell r="A26" t="str">
            <v/>
          </cell>
          <cell r="B26" t="str">
            <v/>
          </cell>
          <cell r="C26" t="str">
            <v/>
          </cell>
          <cell r="D26"/>
          <cell r="E26"/>
          <cell r="F26"/>
          <cell r="G26"/>
          <cell r="H26"/>
          <cell r="I26"/>
          <cell r="J26"/>
          <cell r="K26"/>
          <cell r="L26"/>
          <cell r="M26"/>
          <cell r="N26"/>
          <cell r="O26"/>
          <cell r="P26"/>
          <cell r="Q26"/>
          <cell r="R26"/>
          <cell r="S26"/>
          <cell r="T26"/>
          <cell r="U26"/>
          <cell r="V26"/>
          <cell r="W26"/>
        </row>
        <row r="27">
          <cell r="A27" t="str">
            <v/>
          </cell>
          <cell r="B27" t="str">
            <v/>
          </cell>
          <cell r="C27" t="str">
            <v/>
          </cell>
          <cell r="D27"/>
          <cell r="E27"/>
          <cell r="F27"/>
          <cell r="G27"/>
          <cell r="H27"/>
          <cell r="I27"/>
          <cell r="J27"/>
          <cell r="K27"/>
          <cell r="L27"/>
          <cell r="M27"/>
          <cell r="N27"/>
          <cell r="O27"/>
          <cell r="P27"/>
          <cell r="Q27"/>
          <cell r="R27"/>
          <cell r="S27"/>
          <cell r="T27"/>
          <cell r="U27"/>
          <cell r="V27"/>
          <cell r="W27"/>
        </row>
        <row r="28">
          <cell r="A28" t="str">
            <v/>
          </cell>
          <cell r="B28" t="str">
            <v/>
          </cell>
          <cell r="C28" t="str">
            <v/>
          </cell>
          <cell r="D28"/>
          <cell r="E28"/>
          <cell r="F28"/>
          <cell r="G28"/>
          <cell r="H28"/>
          <cell r="I28"/>
          <cell r="J28"/>
          <cell r="K28"/>
          <cell r="L28"/>
          <cell r="M28"/>
          <cell r="N28"/>
          <cell r="O28"/>
          <cell r="P28"/>
          <cell r="Q28"/>
          <cell r="R28"/>
          <cell r="S28"/>
          <cell r="T28"/>
          <cell r="U28"/>
          <cell r="V28"/>
          <cell r="W28"/>
        </row>
        <row r="29">
          <cell r="A29" t="str">
            <v/>
          </cell>
          <cell r="B29" t="str">
            <v/>
          </cell>
          <cell r="C29" t="str">
            <v/>
          </cell>
          <cell r="D29"/>
          <cell r="E29"/>
          <cell r="F29"/>
          <cell r="G29"/>
          <cell r="H29"/>
          <cell r="I29"/>
          <cell r="J29"/>
          <cell r="K29"/>
          <cell r="L29"/>
          <cell r="M29"/>
          <cell r="N29"/>
          <cell r="O29"/>
          <cell r="P29"/>
          <cell r="Q29"/>
          <cell r="R29"/>
          <cell r="S29"/>
          <cell r="T29"/>
          <cell r="U29"/>
          <cell r="V29"/>
          <cell r="W29"/>
        </row>
        <row r="30">
          <cell r="A30" t="str">
            <v/>
          </cell>
          <cell r="B30" t="str">
            <v/>
          </cell>
          <cell r="C30" t="str">
            <v/>
          </cell>
          <cell r="D30"/>
          <cell r="E30"/>
          <cell r="F30"/>
          <cell r="G30"/>
          <cell r="H30"/>
          <cell r="I30"/>
          <cell r="J30"/>
          <cell r="K30"/>
          <cell r="L30"/>
          <cell r="M30"/>
          <cell r="N30"/>
          <cell r="O30"/>
          <cell r="P30"/>
          <cell r="Q30"/>
          <cell r="R30"/>
          <cell r="S30"/>
          <cell r="T30"/>
          <cell r="U30"/>
          <cell r="V30"/>
          <cell r="W30"/>
        </row>
        <row r="31">
          <cell r="A31" t="str">
            <v/>
          </cell>
          <cell r="B31" t="str">
            <v/>
          </cell>
          <cell r="C31" t="str">
            <v/>
          </cell>
          <cell r="D31"/>
          <cell r="E31"/>
          <cell r="F31"/>
          <cell r="G31"/>
          <cell r="H31"/>
          <cell r="I31"/>
          <cell r="J31"/>
          <cell r="K31"/>
          <cell r="L31"/>
          <cell r="M31"/>
          <cell r="N31"/>
          <cell r="O31"/>
          <cell r="P31"/>
          <cell r="Q31"/>
          <cell r="R31"/>
          <cell r="S31"/>
          <cell r="T31"/>
          <cell r="U31"/>
          <cell r="V31"/>
          <cell r="W31"/>
        </row>
        <row r="32">
          <cell r="A32" t="str">
            <v/>
          </cell>
          <cell r="B32" t="str">
            <v/>
          </cell>
          <cell r="C32" t="str">
            <v/>
          </cell>
          <cell r="D32"/>
          <cell r="E32"/>
          <cell r="F32"/>
          <cell r="G32"/>
          <cell r="H32"/>
          <cell r="I32"/>
          <cell r="J32"/>
          <cell r="K32"/>
          <cell r="L32"/>
          <cell r="M32"/>
          <cell r="N32"/>
          <cell r="O32"/>
          <cell r="P32"/>
          <cell r="Q32"/>
          <cell r="R32"/>
          <cell r="S32"/>
          <cell r="T32"/>
          <cell r="U32"/>
          <cell r="V32"/>
          <cell r="W32"/>
        </row>
        <row r="33">
          <cell r="A33" t="str">
            <v/>
          </cell>
          <cell r="B33" t="str">
            <v/>
          </cell>
          <cell r="C33" t="str">
            <v/>
          </cell>
          <cell r="D33"/>
          <cell r="E33"/>
          <cell r="F33"/>
          <cell r="G33"/>
          <cell r="H33"/>
          <cell r="I33"/>
          <cell r="J33"/>
          <cell r="K33"/>
          <cell r="L33"/>
          <cell r="M33"/>
          <cell r="N33"/>
          <cell r="O33"/>
          <cell r="P33"/>
          <cell r="Q33"/>
          <cell r="R33"/>
          <cell r="S33"/>
          <cell r="T33"/>
          <cell r="U33"/>
          <cell r="V33"/>
          <cell r="W33"/>
        </row>
        <row r="34">
          <cell r="A34" t="str">
            <v/>
          </cell>
          <cell r="B34" t="str">
            <v/>
          </cell>
          <cell r="C34" t="str">
            <v/>
          </cell>
          <cell r="D34"/>
          <cell r="E34"/>
          <cell r="F34"/>
          <cell r="G34"/>
          <cell r="H34"/>
          <cell r="I34"/>
          <cell r="J34"/>
          <cell r="K34"/>
          <cell r="L34"/>
          <cell r="M34"/>
          <cell r="N34"/>
          <cell r="O34"/>
          <cell r="P34"/>
          <cell r="Q34"/>
          <cell r="R34"/>
          <cell r="S34"/>
          <cell r="T34"/>
          <cell r="U34"/>
          <cell r="V34"/>
          <cell r="W34"/>
        </row>
        <row r="35">
          <cell r="A35" t="str">
            <v/>
          </cell>
          <cell r="B35" t="str">
            <v/>
          </cell>
          <cell r="C35" t="str">
            <v/>
          </cell>
          <cell r="D35"/>
          <cell r="E35"/>
          <cell r="F35"/>
          <cell r="G35"/>
          <cell r="H35"/>
          <cell r="I35"/>
          <cell r="J35"/>
          <cell r="K35"/>
          <cell r="L35"/>
          <cell r="M35"/>
          <cell r="N35"/>
          <cell r="O35"/>
          <cell r="P35"/>
          <cell r="Q35"/>
          <cell r="R35"/>
          <cell r="S35"/>
          <cell r="T35"/>
          <cell r="U35"/>
          <cell r="V35"/>
          <cell r="W35"/>
        </row>
        <row r="36">
          <cell r="A36" t="str">
            <v/>
          </cell>
          <cell r="B36" t="str">
            <v/>
          </cell>
          <cell r="C36" t="str">
            <v/>
          </cell>
          <cell r="D36"/>
          <cell r="E36"/>
          <cell r="F36"/>
          <cell r="G36"/>
          <cell r="H36"/>
          <cell r="I36"/>
          <cell r="J36"/>
          <cell r="K36"/>
          <cell r="L36"/>
          <cell r="M36"/>
          <cell r="N36"/>
          <cell r="O36"/>
          <cell r="P36"/>
          <cell r="Q36"/>
          <cell r="R36"/>
          <cell r="S36"/>
          <cell r="T36"/>
          <cell r="U36"/>
          <cell r="V36"/>
          <cell r="W36"/>
        </row>
        <row r="37">
          <cell r="A37" t="str">
            <v/>
          </cell>
          <cell r="B37" t="str">
            <v/>
          </cell>
          <cell r="C37" t="str">
            <v/>
          </cell>
          <cell r="D37"/>
          <cell r="E37"/>
          <cell r="F37"/>
          <cell r="G37"/>
          <cell r="H37"/>
          <cell r="I37"/>
          <cell r="J37"/>
          <cell r="K37"/>
          <cell r="L37"/>
          <cell r="M37"/>
          <cell r="N37"/>
          <cell r="O37"/>
          <cell r="P37"/>
          <cell r="Q37"/>
          <cell r="R37"/>
          <cell r="S37"/>
          <cell r="T37"/>
          <cell r="U37"/>
          <cell r="V37"/>
          <cell r="W37"/>
        </row>
        <row r="38">
          <cell r="A38" t="str">
            <v/>
          </cell>
          <cell r="B38" t="str">
            <v/>
          </cell>
          <cell r="C38" t="str">
            <v/>
          </cell>
          <cell r="D38"/>
          <cell r="E38"/>
          <cell r="F38"/>
          <cell r="G38"/>
          <cell r="H38"/>
          <cell r="I38"/>
          <cell r="J38"/>
          <cell r="K38"/>
          <cell r="L38"/>
          <cell r="M38"/>
          <cell r="N38"/>
          <cell r="O38"/>
          <cell r="P38"/>
          <cell r="Q38"/>
          <cell r="R38"/>
          <cell r="S38"/>
          <cell r="T38"/>
          <cell r="U38"/>
          <cell r="V38"/>
          <cell r="W38"/>
        </row>
        <row r="39">
          <cell r="A39" t="str">
            <v/>
          </cell>
          <cell r="B39" t="str">
            <v/>
          </cell>
          <cell r="C39" t="str">
            <v/>
          </cell>
          <cell r="D39"/>
          <cell r="E39"/>
          <cell r="F39"/>
          <cell r="G39"/>
          <cell r="H39"/>
          <cell r="I39"/>
          <cell r="J39"/>
          <cell r="K39"/>
          <cell r="L39"/>
          <cell r="M39"/>
          <cell r="N39"/>
          <cell r="O39"/>
          <cell r="P39"/>
          <cell r="Q39"/>
          <cell r="R39"/>
          <cell r="S39"/>
          <cell r="T39"/>
          <cell r="U39"/>
          <cell r="V39"/>
          <cell r="W39"/>
        </row>
        <row r="40">
          <cell r="A40" t="str">
            <v/>
          </cell>
          <cell r="B40" t="str">
            <v/>
          </cell>
          <cell r="C40" t="str">
            <v/>
          </cell>
          <cell r="D40"/>
          <cell r="E40"/>
          <cell r="F40"/>
          <cell r="G40"/>
          <cell r="H40"/>
          <cell r="I40"/>
          <cell r="J40"/>
          <cell r="K40"/>
          <cell r="L40"/>
          <cell r="M40"/>
          <cell r="N40"/>
          <cell r="O40"/>
          <cell r="P40"/>
          <cell r="Q40"/>
          <cell r="R40"/>
          <cell r="S40"/>
          <cell r="T40"/>
          <cell r="U40"/>
          <cell r="V40"/>
          <cell r="W40"/>
        </row>
        <row r="41">
          <cell r="A41" t="str">
            <v/>
          </cell>
          <cell r="B41" t="str">
            <v/>
          </cell>
          <cell r="C41" t="str">
            <v/>
          </cell>
          <cell r="D41"/>
          <cell r="E41"/>
          <cell r="F41"/>
          <cell r="G41"/>
          <cell r="H41"/>
          <cell r="I41"/>
          <cell r="J41"/>
          <cell r="K41"/>
          <cell r="L41"/>
          <cell r="M41"/>
          <cell r="N41"/>
          <cell r="O41"/>
          <cell r="P41"/>
          <cell r="Q41"/>
          <cell r="R41"/>
          <cell r="S41"/>
          <cell r="T41"/>
          <cell r="U41"/>
          <cell r="V41"/>
          <cell r="W41"/>
        </row>
        <row r="42">
          <cell r="A42" t="str">
            <v/>
          </cell>
          <cell r="B42" t="str">
            <v/>
          </cell>
          <cell r="C42" t="str">
            <v/>
          </cell>
          <cell r="D42"/>
          <cell r="E42"/>
          <cell r="F42"/>
          <cell r="G42"/>
          <cell r="H42"/>
          <cell r="I42"/>
          <cell r="J42"/>
          <cell r="K42"/>
          <cell r="L42"/>
          <cell r="M42"/>
          <cell r="N42"/>
          <cell r="O42"/>
          <cell r="P42"/>
          <cell r="Q42"/>
          <cell r="R42"/>
          <cell r="S42"/>
          <cell r="T42"/>
          <cell r="U42"/>
          <cell r="V42"/>
          <cell r="W42"/>
        </row>
        <row r="43">
          <cell r="A43" t="str">
            <v/>
          </cell>
          <cell r="B43" t="str">
            <v/>
          </cell>
          <cell r="C43" t="str">
            <v/>
          </cell>
          <cell r="D43"/>
          <cell r="E43"/>
          <cell r="F43"/>
          <cell r="G43"/>
          <cell r="H43"/>
          <cell r="I43"/>
          <cell r="J43"/>
          <cell r="K43"/>
          <cell r="L43"/>
          <cell r="M43"/>
          <cell r="N43"/>
          <cell r="O43"/>
          <cell r="P43"/>
          <cell r="Q43"/>
          <cell r="R43"/>
          <cell r="S43"/>
          <cell r="T43"/>
          <cell r="U43"/>
          <cell r="V43"/>
          <cell r="W43"/>
        </row>
        <row r="44">
          <cell r="A44" t="str">
            <v/>
          </cell>
          <cell r="B44" t="str">
            <v/>
          </cell>
          <cell r="C44" t="str">
            <v/>
          </cell>
          <cell r="D44"/>
          <cell r="E44"/>
          <cell r="F44"/>
          <cell r="G44"/>
          <cell r="H44"/>
          <cell r="I44"/>
          <cell r="J44"/>
          <cell r="K44"/>
          <cell r="L44"/>
          <cell r="M44"/>
          <cell r="N44"/>
          <cell r="O44"/>
          <cell r="P44"/>
          <cell r="Q44"/>
          <cell r="R44"/>
          <cell r="S44"/>
          <cell r="T44"/>
          <cell r="U44"/>
          <cell r="V44"/>
          <cell r="W44"/>
        </row>
        <row r="45">
          <cell r="A45" t="str">
            <v/>
          </cell>
          <cell r="B45" t="str">
            <v/>
          </cell>
          <cell r="C45" t="str">
            <v/>
          </cell>
          <cell r="D45"/>
          <cell r="E45"/>
          <cell r="F45"/>
          <cell r="G45"/>
          <cell r="H45"/>
          <cell r="I45"/>
          <cell r="J45"/>
          <cell r="K45"/>
          <cell r="L45"/>
          <cell r="M45"/>
          <cell r="N45"/>
          <cell r="O45"/>
          <cell r="P45"/>
          <cell r="Q45"/>
          <cell r="R45"/>
          <cell r="S45"/>
          <cell r="T45"/>
          <cell r="U45"/>
          <cell r="V45"/>
          <cell r="W45"/>
        </row>
        <row r="46">
          <cell r="A46" t="str">
            <v/>
          </cell>
          <cell r="B46" t="str">
            <v/>
          </cell>
          <cell r="C46" t="str">
            <v/>
          </cell>
          <cell r="D46"/>
          <cell r="E46"/>
          <cell r="F46"/>
          <cell r="G46"/>
          <cell r="H46"/>
          <cell r="I46"/>
          <cell r="J46"/>
          <cell r="K46"/>
          <cell r="L46"/>
          <cell r="M46"/>
          <cell r="N46"/>
          <cell r="O46"/>
          <cell r="P46"/>
          <cell r="Q46"/>
          <cell r="R46"/>
          <cell r="S46"/>
          <cell r="T46"/>
          <cell r="U46"/>
          <cell r="V46"/>
          <cell r="W46"/>
        </row>
        <row r="47">
          <cell r="A47" t="str">
            <v/>
          </cell>
          <cell r="B47" t="str">
            <v/>
          </cell>
          <cell r="C47" t="str">
            <v/>
          </cell>
          <cell r="D47"/>
          <cell r="E47"/>
          <cell r="F47"/>
          <cell r="G47"/>
          <cell r="H47"/>
          <cell r="I47"/>
          <cell r="J47"/>
          <cell r="K47"/>
          <cell r="L47"/>
          <cell r="M47"/>
          <cell r="N47"/>
          <cell r="O47"/>
          <cell r="P47"/>
          <cell r="Q47"/>
          <cell r="R47"/>
          <cell r="S47"/>
          <cell r="T47"/>
          <cell r="U47"/>
          <cell r="V47"/>
          <cell r="W47"/>
        </row>
        <row r="48">
          <cell r="A48" t="str">
            <v/>
          </cell>
          <cell r="B48" t="str">
            <v/>
          </cell>
          <cell r="C48" t="str">
            <v/>
          </cell>
          <cell r="D48"/>
          <cell r="E48"/>
          <cell r="F48"/>
          <cell r="G48"/>
          <cell r="H48"/>
          <cell r="I48"/>
          <cell r="J48"/>
          <cell r="K48"/>
          <cell r="L48"/>
          <cell r="M48"/>
          <cell r="N48"/>
          <cell r="O48"/>
          <cell r="P48"/>
          <cell r="Q48"/>
          <cell r="R48"/>
          <cell r="S48"/>
          <cell r="T48"/>
          <cell r="U48"/>
          <cell r="V48"/>
          <cell r="W48"/>
        </row>
        <row r="49">
          <cell r="A49" t="str">
            <v/>
          </cell>
          <cell r="B49" t="str">
            <v/>
          </cell>
          <cell r="C49" t="str">
            <v/>
          </cell>
          <cell r="D49"/>
          <cell r="E49"/>
          <cell r="F49"/>
          <cell r="G49"/>
          <cell r="H49"/>
          <cell r="I49"/>
          <cell r="J49"/>
          <cell r="K49"/>
          <cell r="L49"/>
          <cell r="M49"/>
          <cell r="N49"/>
          <cell r="O49"/>
          <cell r="P49"/>
          <cell r="Q49"/>
          <cell r="R49"/>
          <cell r="S49"/>
          <cell r="T49"/>
          <cell r="U49"/>
          <cell r="V49"/>
          <cell r="W49"/>
        </row>
        <row r="50">
          <cell r="A50" t="str">
            <v/>
          </cell>
          <cell r="B50" t="str">
            <v/>
          </cell>
          <cell r="C50" t="str">
            <v/>
          </cell>
          <cell r="D50"/>
          <cell r="E50"/>
          <cell r="F50"/>
          <cell r="G50"/>
          <cell r="H50"/>
          <cell r="I50"/>
          <cell r="J50"/>
          <cell r="K50"/>
          <cell r="L50"/>
          <cell r="M50"/>
          <cell r="N50"/>
          <cell r="O50"/>
          <cell r="P50"/>
          <cell r="Q50"/>
          <cell r="R50"/>
          <cell r="S50"/>
          <cell r="T50"/>
          <cell r="U50"/>
          <cell r="V50"/>
          <cell r="W50"/>
        </row>
        <row r="51">
          <cell r="A51" t="str">
            <v/>
          </cell>
          <cell r="B51" t="str">
            <v/>
          </cell>
          <cell r="C51" t="str">
            <v/>
          </cell>
          <cell r="D51"/>
          <cell r="E51"/>
          <cell r="F51"/>
          <cell r="G51"/>
          <cell r="H51"/>
          <cell r="I51"/>
          <cell r="J51"/>
          <cell r="K51"/>
          <cell r="L51"/>
          <cell r="M51"/>
          <cell r="N51"/>
          <cell r="O51"/>
          <cell r="P51"/>
          <cell r="Q51"/>
          <cell r="R51"/>
          <cell r="S51"/>
          <cell r="T51"/>
          <cell r="U51"/>
          <cell r="V51"/>
          <cell r="W51"/>
        </row>
        <row r="52">
          <cell r="A52" t="str">
            <v/>
          </cell>
          <cell r="B52" t="str">
            <v/>
          </cell>
          <cell r="C52" t="str">
            <v/>
          </cell>
          <cell r="D52"/>
          <cell r="E52"/>
          <cell r="F52"/>
          <cell r="G52"/>
          <cell r="H52"/>
          <cell r="I52"/>
          <cell r="J52"/>
          <cell r="K52"/>
          <cell r="L52"/>
          <cell r="M52"/>
          <cell r="N52"/>
          <cell r="O52"/>
          <cell r="P52"/>
          <cell r="Q52"/>
          <cell r="R52"/>
          <cell r="S52"/>
          <cell r="T52"/>
          <cell r="U52"/>
          <cell r="V52"/>
          <cell r="W52"/>
        </row>
        <row r="53">
          <cell r="A53" t="str">
            <v/>
          </cell>
          <cell r="B53" t="str">
            <v/>
          </cell>
          <cell r="C53" t="str">
            <v/>
          </cell>
          <cell r="D53"/>
          <cell r="E53"/>
          <cell r="F53"/>
          <cell r="G53"/>
          <cell r="H53"/>
          <cell r="I53"/>
          <cell r="J53"/>
          <cell r="K53"/>
          <cell r="L53"/>
          <cell r="M53"/>
          <cell r="N53"/>
          <cell r="O53"/>
          <cell r="P53"/>
          <cell r="Q53"/>
          <cell r="R53"/>
          <cell r="S53"/>
          <cell r="T53"/>
          <cell r="U53"/>
          <cell r="V53"/>
          <cell r="W53"/>
        </row>
        <row r="54">
          <cell r="A54" t="str">
            <v/>
          </cell>
          <cell r="B54" t="str">
            <v/>
          </cell>
          <cell r="C54" t="str">
            <v/>
          </cell>
          <cell r="D54"/>
          <cell r="E54"/>
          <cell r="F54"/>
          <cell r="G54"/>
          <cell r="H54"/>
          <cell r="I54"/>
          <cell r="J54"/>
          <cell r="K54"/>
          <cell r="L54"/>
          <cell r="M54"/>
          <cell r="N54"/>
          <cell r="O54"/>
          <cell r="P54"/>
          <cell r="Q54"/>
          <cell r="R54"/>
          <cell r="S54"/>
          <cell r="T54"/>
          <cell r="U54"/>
          <cell r="V54"/>
          <cell r="W54"/>
        </row>
        <row r="55">
          <cell r="A55" t="str">
            <v/>
          </cell>
          <cell r="B55" t="str">
            <v/>
          </cell>
          <cell r="C55" t="str">
            <v/>
          </cell>
          <cell r="D55"/>
          <cell r="E55"/>
          <cell r="F55"/>
          <cell r="G55"/>
          <cell r="H55"/>
          <cell r="I55"/>
          <cell r="J55"/>
          <cell r="K55"/>
          <cell r="L55"/>
          <cell r="M55"/>
          <cell r="N55"/>
          <cell r="O55"/>
          <cell r="P55"/>
          <cell r="Q55"/>
          <cell r="R55"/>
          <cell r="S55"/>
          <cell r="T55"/>
          <cell r="U55"/>
          <cell r="V55"/>
          <cell r="W55"/>
        </row>
        <row r="56">
          <cell r="A56" t="str">
            <v/>
          </cell>
          <cell r="B56" t="str">
            <v/>
          </cell>
          <cell r="C56" t="str">
            <v/>
          </cell>
          <cell r="D56"/>
          <cell r="E56"/>
          <cell r="F56"/>
          <cell r="G56"/>
          <cell r="H56"/>
          <cell r="I56"/>
          <cell r="J56"/>
          <cell r="K56"/>
          <cell r="L56"/>
          <cell r="M56"/>
          <cell r="N56"/>
          <cell r="O56"/>
          <cell r="P56"/>
          <cell r="Q56"/>
          <cell r="R56"/>
          <cell r="S56"/>
          <cell r="T56"/>
          <cell r="U56"/>
          <cell r="V56"/>
          <cell r="W56"/>
        </row>
        <row r="57">
          <cell r="A57" t="str">
            <v/>
          </cell>
          <cell r="B57" t="str">
            <v/>
          </cell>
          <cell r="C57" t="str">
            <v/>
          </cell>
          <cell r="D57"/>
          <cell r="E57"/>
          <cell r="F57"/>
          <cell r="G57"/>
          <cell r="H57"/>
          <cell r="I57"/>
          <cell r="J57"/>
          <cell r="K57"/>
          <cell r="L57"/>
          <cell r="M57"/>
          <cell r="N57"/>
          <cell r="O57"/>
          <cell r="P57"/>
          <cell r="Q57"/>
          <cell r="R57"/>
          <cell r="S57"/>
          <cell r="T57"/>
          <cell r="U57"/>
          <cell r="V57"/>
          <cell r="W57"/>
        </row>
        <row r="58">
          <cell r="A58" t="str">
            <v/>
          </cell>
          <cell r="B58" t="str">
            <v/>
          </cell>
          <cell r="C58" t="str">
            <v/>
          </cell>
          <cell r="D58"/>
          <cell r="E58"/>
          <cell r="F58"/>
          <cell r="G58"/>
          <cell r="H58"/>
          <cell r="I58"/>
          <cell r="J58"/>
          <cell r="K58"/>
          <cell r="L58"/>
          <cell r="M58"/>
          <cell r="N58"/>
          <cell r="O58"/>
          <cell r="P58"/>
          <cell r="Q58"/>
          <cell r="R58"/>
          <cell r="S58"/>
          <cell r="T58"/>
          <cell r="U58"/>
          <cell r="V58"/>
          <cell r="W58"/>
        </row>
        <row r="59">
          <cell r="A59" t="str">
            <v/>
          </cell>
          <cell r="B59" t="str">
            <v/>
          </cell>
          <cell r="C59" t="str">
            <v/>
          </cell>
          <cell r="D59"/>
          <cell r="E59"/>
          <cell r="F59"/>
          <cell r="G59"/>
          <cell r="H59"/>
          <cell r="I59"/>
          <cell r="J59"/>
          <cell r="K59"/>
          <cell r="L59"/>
          <cell r="M59"/>
          <cell r="N59"/>
          <cell r="O59"/>
          <cell r="P59"/>
          <cell r="Q59"/>
          <cell r="R59"/>
          <cell r="S59"/>
          <cell r="T59"/>
          <cell r="U59"/>
          <cell r="V59"/>
          <cell r="W59"/>
        </row>
        <row r="60">
          <cell r="A60" t="str">
            <v/>
          </cell>
          <cell r="B60" t="str">
            <v/>
          </cell>
          <cell r="C60" t="str">
            <v/>
          </cell>
          <cell r="D60"/>
          <cell r="E60"/>
          <cell r="F60"/>
          <cell r="G60"/>
          <cell r="H60"/>
          <cell r="I60"/>
          <cell r="J60"/>
          <cell r="K60"/>
          <cell r="L60"/>
          <cell r="M60"/>
          <cell r="N60"/>
          <cell r="O60"/>
          <cell r="P60"/>
          <cell r="Q60"/>
          <cell r="R60"/>
          <cell r="S60"/>
          <cell r="T60"/>
          <cell r="U60"/>
          <cell r="V60"/>
          <cell r="W60"/>
        </row>
        <row r="61">
          <cell r="A61" t="str">
            <v/>
          </cell>
          <cell r="B61" t="str">
            <v/>
          </cell>
          <cell r="C61" t="str">
            <v/>
          </cell>
          <cell r="D61"/>
          <cell r="E61"/>
          <cell r="F61"/>
          <cell r="G61"/>
          <cell r="H61"/>
          <cell r="I61"/>
          <cell r="J61"/>
          <cell r="K61"/>
          <cell r="L61"/>
          <cell r="M61"/>
          <cell r="N61"/>
          <cell r="O61"/>
          <cell r="P61"/>
          <cell r="Q61"/>
          <cell r="R61"/>
          <cell r="S61"/>
          <cell r="T61"/>
          <cell r="U61"/>
          <cell r="V61"/>
          <cell r="W61"/>
        </row>
        <row r="62">
          <cell r="A62" t="str">
            <v/>
          </cell>
          <cell r="B62" t="str">
            <v/>
          </cell>
          <cell r="C62" t="str">
            <v/>
          </cell>
          <cell r="D62"/>
          <cell r="E62"/>
          <cell r="F62"/>
          <cell r="G62"/>
          <cell r="H62"/>
          <cell r="I62"/>
          <cell r="J62"/>
          <cell r="K62"/>
          <cell r="L62"/>
          <cell r="M62"/>
          <cell r="N62"/>
          <cell r="O62"/>
          <cell r="P62"/>
          <cell r="Q62"/>
          <cell r="R62"/>
          <cell r="S62"/>
          <cell r="T62"/>
          <cell r="U62"/>
          <cell r="V62"/>
          <cell r="W62"/>
        </row>
        <row r="63">
          <cell r="A63" t="str">
            <v/>
          </cell>
          <cell r="B63" t="str">
            <v/>
          </cell>
          <cell r="C63" t="str">
            <v/>
          </cell>
          <cell r="D63"/>
          <cell r="E63"/>
          <cell r="F63"/>
          <cell r="G63"/>
          <cell r="H63"/>
          <cell r="I63"/>
          <cell r="J63"/>
          <cell r="K63"/>
          <cell r="L63"/>
          <cell r="M63"/>
          <cell r="N63"/>
          <cell r="O63"/>
          <cell r="P63"/>
          <cell r="Q63"/>
          <cell r="R63"/>
          <cell r="S63"/>
          <cell r="T63"/>
          <cell r="U63"/>
          <cell r="V63"/>
          <cell r="W63"/>
        </row>
        <row r="64">
          <cell r="A64" t="str">
            <v/>
          </cell>
          <cell r="B64" t="str">
            <v/>
          </cell>
          <cell r="C64" t="str">
            <v/>
          </cell>
          <cell r="D64"/>
          <cell r="E64"/>
          <cell r="F64"/>
          <cell r="G64"/>
          <cell r="H64"/>
          <cell r="I64"/>
          <cell r="J64"/>
          <cell r="K64"/>
          <cell r="L64"/>
          <cell r="M64"/>
          <cell r="N64"/>
          <cell r="O64"/>
          <cell r="P64"/>
          <cell r="Q64"/>
          <cell r="R64"/>
          <cell r="S64"/>
          <cell r="T64"/>
          <cell r="U64"/>
          <cell r="V64"/>
          <cell r="W64"/>
        </row>
        <row r="65">
          <cell r="A65" t="str">
            <v/>
          </cell>
          <cell r="B65" t="str">
            <v/>
          </cell>
          <cell r="C65" t="str">
            <v/>
          </cell>
          <cell r="D65"/>
          <cell r="E65"/>
          <cell r="F65"/>
          <cell r="G65"/>
          <cell r="H65"/>
          <cell r="I65"/>
          <cell r="J65"/>
          <cell r="K65"/>
          <cell r="L65"/>
          <cell r="M65"/>
          <cell r="N65"/>
          <cell r="O65"/>
          <cell r="P65"/>
          <cell r="Q65"/>
          <cell r="R65"/>
          <cell r="S65"/>
          <cell r="T65"/>
          <cell r="U65"/>
          <cell r="V65"/>
          <cell r="W65"/>
        </row>
        <row r="66">
          <cell r="A66" t="str">
            <v/>
          </cell>
          <cell r="B66" t="str">
            <v/>
          </cell>
          <cell r="C66" t="str">
            <v/>
          </cell>
          <cell r="D66"/>
          <cell r="E66"/>
          <cell r="F66"/>
          <cell r="G66"/>
          <cell r="H66"/>
          <cell r="I66"/>
          <cell r="J66"/>
          <cell r="K66"/>
          <cell r="L66"/>
          <cell r="M66"/>
          <cell r="N66"/>
          <cell r="O66"/>
          <cell r="P66"/>
          <cell r="Q66"/>
          <cell r="R66"/>
          <cell r="S66"/>
          <cell r="T66"/>
          <cell r="U66"/>
          <cell r="V66"/>
          <cell r="W66"/>
        </row>
        <row r="67">
          <cell r="A67" t="str">
            <v/>
          </cell>
          <cell r="B67" t="str">
            <v/>
          </cell>
          <cell r="C67" t="str">
            <v/>
          </cell>
          <cell r="D67"/>
          <cell r="E67"/>
          <cell r="F67"/>
          <cell r="G67"/>
          <cell r="H67"/>
          <cell r="I67"/>
          <cell r="J67"/>
          <cell r="K67"/>
          <cell r="L67"/>
          <cell r="M67"/>
          <cell r="N67"/>
          <cell r="O67"/>
          <cell r="P67"/>
          <cell r="Q67"/>
          <cell r="R67"/>
          <cell r="S67"/>
          <cell r="T67"/>
          <cell r="U67"/>
          <cell r="V67"/>
          <cell r="W67"/>
        </row>
        <row r="68">
          <cell r="A68" t="str">
            <v/>
          </cell>
          <cell r="B68" t="str">
            <v/>
          </cell>
          <cell r="C68" t="str">
            <v/>
          </cell>
          <cell r="D68"/>
          <cell r="E68"/>
          <cell r="F68"/>
          <cell r="G68"/>
          <cell r="H68"/>
          <cell r="I68"/>
          <cell r="J68"/>
          <cell r="K68"/>
          <cell r="L68"/>
          <cell r="M68"/>
          <cell r="N68"/>
          <cell r="O68"/>
          <cell r="P68"/>
          <cell r="Q68"/>
          <cell r="R68"/>
          <cell r="S68"/>
          <cell r="T68"/>
          <cell r="U68"/>
          <cell r="V68"/>
          <cell r="W68"/>
        </row>
        <row r="69">
          <cell r="A69" t="str">
            <v/>
          </cell>
          <cell r="B69" t="str">
            <v/>
          </cell>
          <cell r="C69" t="str">
            <v/>
          </cell>
          <cell r="D69"/>
          <cell r="E69"/>
          <cell r="F69"/>
          <cell r="G69"/>
          <cell r="H69"/>
          <cell r="I69"/>
          <cell r="J69"/>
          <cell r="K69"/>
          <cell r="L69"/>
          <cell r="M69"/>
          <cell r="N69"/>
          <cell r="O69"/>
          <cell r="P69"/>
          <cell r="Q69"/>
          <cell r="R69"/>
          <cell r="S69"/>
          <cell r="T69"/>
          <cell r="U69"/>
          <cell r="V69"/>
          <cell r="W69"/>
        </row>
        <row r="70">
          <cell r="A70" t="str">
            <v/>
          </cell>
          <cell r="B70" t="str">
            <v/>
          </cell>
          <cell r="C70" t="str">
            <v/>
          </cell>
          <cell r="D70"/>
          <cell r="E70"/>
          <cell r="F70"/>
          <cell r="G70"/>
          <cell r="H70"/>
          <cell r="I70"/>
          <cell r="J70"/>
          <cell r="K70"/>
          <cell r="L70"/>
          <cell r="M70"/>
          <cell r="N70"/>
          <cell r="O70"/>
          <cell r="P70"/>
          <cell r="Q70"/>
          <cell r="R70"/>
          <cell r="S70"/>
          <cell r="T70"/>
          <cell r="U70"/>
          <cell r="V70"/>
          <cell r="W70"/>
        </row>
        <row r="71">
          <cell r="A71" t="str">
            <v/>
          </cell>
          <cell r="B71" t="str">
            <v/>
          </cell>
          <cell r="C71" t="str">
            <v/>
          </cell>
          <cell r="D71"/>
          <cell r="E71"/>
          <cell r="F71"/>
          <cell r="G71"/>
          <cell r="H71"/>
          <cell r="I71"/>
          <cell r="J71"/>
          <cell r="K71"/>
          <cell r="L71"/>
          <cell r="M71"/>
          <cell r="N71"/>
          <cell r="O71"/>
          <cell r="P71"/>
          <cell r="Q71"/>
          <cell r="R71"/>
          <cell r="S71"/>
          <cell r="T71"/>
          <cell r="U71"/>
          <cell r="V71"/>
          <cell r="W71"/>
        </row>
        <row r="72">
          <cell r="A72" t="str">
            <v/>
          </cell>
          <cell r="B72" t="str">
            <v/>
          </cell>
          <cell r="C72" t="str">
            <v/>
          </cell>
          <cell r="D72"/>
          <cell r="E72"/>
          <cell r="F72"/>
          <cell r="G72"/>
          <cell r="H72"/>
          <cell r="I72"/>
          <cell r="J72"/>
          <cell r="K72"/>
          <cell r="L72"/>
          <cell r="M72"/>
          <cell r="N72"/>
          <cell r="O72"/>
          <cell r="P72"/>
          <cell r="Q72"/>
          <cell r="R72"/>
          <cell r="S72"/>
          <cell r="T72"/>
          <cell r="U72"/>
          <cell r="V72"/>
          <cell r="W72"/>
        </row>
        <row r="73">
          <cell r="A73" t="str">
            <v/>
          </cell>
          <cell r="B73" t="str">
            <v/>
          </cell>
          <cell r="C73" t="str">
            <v/>
          </cell>
          <cell r="D73"/>
          <cell r="E73"/>
          <cell r="F73"/>
          <cell r="G73"/>
          <cell r="H73"/>
          <cell r="I73"/>
          <cell r="J73"/>
          <cell r="K73"/>
          <cell r="L73"/>
          <cell r="M73"/>
          <cell r="N73"/>
          <cell r="O73"/>
          <cell r="P73"/>
          <cell r="Q73"/>
          <cell r="R73"/>
          <cell r="S73"/>
          <cell r="T73"/>
          <cell r="U73"/>
          <cell r="V73"/>
          <cell r="W73"/>
        </row>
        <row r="74">
          <cell r="A74" t="str">
            <v/>
          </cell>
          <cell r="B74" t="str">
            <v/>
          </cell>
          <cell r="C74" t="str">
            <v/>
          </cell>
          <cell r="D74"/>
          <cell r="E74"/>
          <cell r="F74"/>
          <cell r="G74"/>
          <cell r="H74"/>
          <cell r="I74"/>
          <cell r="J74"/>
          <cell r="K74"/>
          <cell r="L74"/>
          <cell r="M74"/>
          <cell r="N74"/>
          <cell r="O74"/>
          <cell r="P74"/>
          <cell r="Q74"/>
          <cell r="R74"/>
          <cell r="S74"/>
          <cell r="T74"/>
          <cell r="U74"/>
          <cell r="V74"/>
          <cell r="W74"/>
        </row>
        <row r="75">
          <cell r="A75" t="str">
            <v/>
          </cell>
          <cell r="B75" t="str">
            <v/>
          </cell>
          <cell r="C75" t="str">
            <v/>
          </cell>
          <cell r="D75"/>
          <cell r="E75"/>
          <cell r="F75"/>
          <cell r="G75"/>
          <cell r="H75"/>
          <cell r="I75"/>
          <cell r="J75"/>
          <cell r="K75"/>
          <cell r="L75"/>
          <cell r="M75"/>
          <cell r="N75"/>
          <cell r="O75"/>
          <cell r="P75"/>
          <cell r="Q75"/>
          <cell r="R75"/>
          <cell r="S75"/>
          <cell r="T75"/>
          <cell r="U75"/>
          <cell r="V75"/>
          <cell r="W75"/>
        </row>
        <row r="76">
          <cell r="A76" t="str">
            <v/>
          </cell>
          <cell r="B76" t="str">
            <v/>
          </cell>
          <cell r="C76" t="str">
            <v/>
          </cell>
          <cell r="D76"/>
          <cell r="E76"/>
          <cell r="F76"/>
          <cell r="G76"/>
          <cell r="H76"/>
          <cell r="I76"/>
          <cell r="J76"/>
          <cell r="K76"/>
          <cell r="L76"/>
          <cell r="M76"/>
          <cell r="N76"/>
          <cell r="O76"/>
          <cell r="P76"/>
          <cell r="Q76"/>
          <cell r="R76"/>
          <cell r="S76"/>
          <cell r="T76"/>
          <cell r="U76"/>
          <cell r="V76"/>
          <cell r="W76"/>
        </row>
        <row r="77">
          <cell r="A77" t="str">
            <v/>
          </cell>
          <cell r="B77" t="str">
            <v/>
          </cell>
          <cell r="C77" t="str">
            <v/>
          </cell>
          <cell r="D77"/>
          <cell r="E77"/>
          <cell r="F77"/>
          <cell r="G77"/>
          <cell r="H77"/>
          <cell r="I77"/>
          <cell r="J77"/>
          <cell r="K77"/>
          <cell r="L77"/>
          <cell r="M77"/>
          <cell r="N77"/>
          <cell r="O77"/>
          <cell r="P77"/>
          <cell r="Q77"/>
          <cell r="R77"/>
          <cell r="S77"/>
          <cell r="T77"/>
          <cell r="U77"/>
          <cell r="V77"/>
          <cell r="W77"/>
        </row>
        <row r="78">
          <cell r="A78" t="str">
            <v/>
          </cell>
          <cell r="B78" t="str">
            <v/>
          </cell>
          <cell r="C78" t="str">
            <v/>
          </cell>
          <cell r="D78"/>
          <cell r="E78"/>
          <cell r="F78"/>
          <cell r="G78"/>
          <cell r="H78"/>
          <cell r="I78"/>
          <cell r="J78"/>
          <cell r="K78"/>
          <cell r="L78"/>
          <cell r="M78"/>
          <cell r="N78"/>
          <cell r="O78"/>
          <cell r="P78"/>
          <cell r="Q78"/>
          <cell r="R78"/>
          <cell r="S78"/>
          <cell r="T78"/>
          <cell r="U78"/>
          <cell r="V78"/>
          <cell r="W78"/>
        </row>
        <row r="79">
          <cell r="A79" t="str">
            <v/>
          </cell>
          <cell r="B79" t="str">
            <v/>
          </cell>
          <cell r="C79" t="str">
            <v/>
          </cell>
          <cell r="D79"/>
          <cell r="E79"/>
          <cell r="F79"/>
          <cell r="G79"/>
          <cell r="H79"/>
          <cell r="I79"/>
          <cell r="J79"/>
          <cell r="K79"/>
          <cell r="L79"/>
          <cell r="M79"/>
          <cell r="N79"/>
          <cell r="O79"/>
          <cell r="P79"/>
          <cell r="Q79"/>
          <cell r="R79"/>
          <cell r="S79"/>
          <cell r="T79"/>
          <cell r="U79"/>
          <cell r="V79"/>
          <cell r="W79"/>
        </row>
        <row r="80">
          <cell r="A80" t="str">
            <v/>
          </cell>
          <cell r="B80" t="str">
            <v/>
          </cell>
          <cell r="C80" t="str">
            <v/>
          </cell>
          <cell r="D80"/>
          <cell r="E80"/>
          <cell r="F80"/>
          <cell r="G80"/>
          <cell r="H80"/>
          <cell r="I80"/>
          <cell r="J80"/>
          <cell r="K80"/>
          <cell r="L80"/>
          <cell r="M80"/>
          <cell r="N80"/>
          <cell r="O80"/>
          <cell r="P80"/>
          <cell r="Q80"/>
          <cell r="R80"/>
          <cell r="S80"/>
          <cell r="T80"/>
          <cell r="U80"/>
          <cell r="V80"/>
          <cell r="W80"/>
        </row>
        <row r="81">
          <cell r="A81" t="str">
            <v/>
          </cell>
          <cell r="B81" t="str">
            <v/>
          </cell>
          <cell r="C81" t="str">
            <v/>
          </cell>
          <cell r="D81"/>
          <cell r="E81"/>
          <cell r="F81"/>
          <cell r="G81"/>
          <cell r="H81"/>
          <cell r="I81"/>
          <cell r="J81"/>
          <cell r="K81"/>
          <cell r="L81"/>
          <cell r="M81"/>
          <cell r="N81"/>
          <cell r="O81"/>
          <cell r="P81"/>
          <cell r="Q81"/>
          <cell r="R81"/>
          <cell r="S81"/>
          <cell r="T81"/>
          <cell r="U81"/>
          <cell r="V81"/>
          <cell r="W81"/>
        </row>
        <row r="82">
          <cell r="A82" t="str">
            <v/>
          </cell>
          <cell r="B82" t="str">
            <v/>
          </cell>
          <cell r="C82" t="str">
            <v/>
          </cell>
          <cell r="D82"/>
          <cell r="E82"/>
          <cell r="F82"/>
          <cell r="G82"/>
          <cell r="H82"/>
          <cell r="I82"/>
          <cell r="J82"/>
          <cell r="K82"/>
          <cell r="L82"/>
          <cell r="M82"/>
          <cell r="N82"/>
          <cell r="O82"/>
          <cell r="P82"/>
          <cell r="Q82"/>
          <cell r="R82"/>
          <cell r="S82"/>
          <cell r="T82"/>
          <cell r="U82"/>
          <cell r="V82"/>
          <cell r="W82"/>
        </row>
        <row r="83">
          <cell r="A83" t="str">
            <v/>
          </cell>
          <cell r="B83" t="str">
            <v/>
          </cell>
          <cell r="C83" t="str">
            <v/>
          </cell>
          <cell r="D83"/>
          <cell r="E83"/>
          <cell r="F83"/>
          <cell r="G83"/>
          <cell r="H83"/>
          <cell r="I83"/>
          <cell r="J83"/>
          <cell r="K83"/>
          <cell r="L83"/>
          <cell r="M83"/>
          <cell r="N83"/>
          <cell r="O83"/>
          <cell r="P83"/>
          <cell r="Q83"/>
          <cell r="R83"/>
          <cell r="S83"/>
          <cell r="T83"/>
          <cell r="U83"/>
          <cell r="V83"/>
          <cell r="W83"/>
        </row>
        <row r="84">
          <cell r="A84" t="str">
            <v/>
          </cell>
          <cell r="B84" t="str">
            <v/>
          </cell>
          <cell r="C84" t="str">
            <v/>
          </cell>
          <cell r="D84"/>
          <cell r="E84"/>
          <cell r="F84"/>
          <cell r="G84"/>
          <cell r="H84"/>
          <cell r="I84"/>
          <cell r="J84"/>
          <cell r="K84"/>
          <cell r="L84"/>
          <cell r="M84"/>
          <cell r="N84"/>
          <cell r="O84"/>
          <cell r="P84"/>
          <cell r="Q84"/>
          <cell r="R84"/>
          <cell r="S84"/>
          <cell r="T84"/>
          <cell r="U84"/>
          <cell r="V84"/>
          <cell r="W84"/>
        </row>
        <row r="85">
          <cell r="A85" t="str">
            <v/>
          </cell>
          <cell r="B85" t="str">
            <v/>
          </cell>
          <cell r="C85" t="str">
            <v/>
          </cell>
          <cell r="D85"/>
          <cell r="E85"/>
          <cell r="F85"/>
          <cell r="G85"/>
          <cell r="H85"/>
          <cell r="I85"/>
          <cell r="J85"/>
          <cell r="K85"/>
          <cell r="L85"/>
          <cell r="M85"/>
          <cell r="N85"/>
          <cell r="O85"/>
          <cell r="P85"/>
          <cell r="Q85"/>
          <cell r="R85"/>
          <cell r="S85"/>
          <cell r="T85"/>
          <cell r="U85"/>
          <cell r="V85"/>
          <cell r="W85"/>
        </row>
        <row r="86">
          <cell r="A86" t="str">
            <v/>
          </cell>
          <cell r="B86" t="str">
            <v/>
          </cell>
          <cell r="C86" t="str">
            <v/>
          </cell>
          <cell r="D86"/>
          <cell r="E86"/>
          <cell r="F86"/>
          <cell r="G86"/>
          <cell r="H86"/>
          <cell r="I86"/>
          <cell r="J86"/>
          <cell r="K86"/>
          <cell r="L86"/>
          <cell r="M86"/>
          <cell r="N86"/>
          <cell r="O86"/>
          <cell r="P86"/>
          <cell r="Q86"/>
          <cell r="R86"/>
          <cell r="S86"/>
          <cell r="T86"/>
          <cell r="U86"/>
          <cell r="V86"/>
          <cell r="W86"/>
        </row>
        <row r="87">
          <cell r="A87" t="str">
            <v/>
          </cell>
          <cell r="B87" t="str">
            <v/>
          </cell>
          <cell r="C87" t="str">
            <v/>
          </cell>
          <cell r="D87"/>
          <cell r="E87"/>
          <cell r="F87"/>
          <cell r="G87"/>
          <cell r="H87"/>
          <cell r="I87"/>
          <cell r="J87"/>
          <cell r="K87"/>
          <cell r="L87"/>
          <cell r="M87"/>
          <cell r="N87"/>
          <cell r="O87"/>
          <cell r="P87"/>
          <cell r="Q87"/>
          <cell r="R87"/>
          <cell r="S87"/>
          <cell r="T87"/>
          <cell r="U87"/>
          <cell r="V87"/>
          <cell r="W87"/>
        </row>
        <row r="88">
          <cell r="A88" t="str">
            <v/>
          </cell>
          <cell r="B88" t="str">
            <v/>
          </cell>
          <cell r="C88" t="str">
            <v/>
          </cell>
          <cell r="D88"/>
          <cell r="E88"/>
          <cell r="F88"/>
          <cell r="G88"/>
          <cell r="H88"/>
          <cell r="I88"/>
          <cell r="J88"/>
          <cell r="K88"/>
          <cell r="L88"/>
          <cell r="M88"/>
          <cell r="N88"/>
          <cell r="O88"/>
          <cell r="P88"/>
          <cell r="Q88"/>
          <cell r="R88"/>
          <cell r="S88"/>
          <cell r="T88"/>
          <cell r="U88"/>
          <cell r="V88"/>
          <cell r="W88"/>
        </row>
        <row r="89">
          <cell r="A89" t="str">
            <v/>
          </cell>
          <cell r="B89" t="str">
            <v/>
          </cell>
          <cell r="C89" t="str">
            <v/>
          </cell>
          <cell r="D89"/>
          <cell r="E89"/>
          <cell r="F89"/>
          <cell r="G89"/>
          <cell r="H89"/>
          <cell r="I89"/>
          <cell r="J89"/>
          <cell r="K89"/>
          <cell r="L89"/>
          <cell r="M89"/>
          <cell r="N89"/>
          <cell r="O89"/>
          <cell r="P89"/>
          <cell r="Q89"/>
          <cell r="R89"/>
          <cell r="S89"/>
          <cell r="T89"/>
          <cell r="U89"/>
          <cell r="V89"/>
          <cell r="W89"/>
        </row>
        <row r="90">
          <cell r="A90" t="str">
            <v/>
          </cell>
          <cell r="B90" t="str">
            <v/>
          </cell>
          <cell r="C90" t="str">
            <v/>
          </cell>
          <cell r="D90"/>
          <cell r="E90"/>
          <cell r="F90"/>
          <cell r="G90"/>
          <cell r="H90"/>
          <cell r="I90"/>
          <cell r="J90"/>
          <cell r="K90"/>
          <cell r="L90"/>
          <cell r="M90"/>
          <cell r="N90"/>
          <cell r="O90"/>
          <cell r="P90"/>
          <cell r="Q90"/>
          <cell r="R90"/>
          <cell r="S90"/>
          <cell r="T90"/>
          <cell r="U90"/>
          <cell r="V90"/>
          <cell r="W90"/>
        </row>
        <row r="91">
          <cell r="A91" t="str">
            <v/>
          </cell>
          <cell r="B91" t="str">
            <v/>
          </cell>
          <cell r="C91" t="str">
            <v/>
          </cell>
          <cell r="D91"/>
          <cell r="E91"/>
          <cell r="F91"/>
          <cell r="G91"/>
          <cell r="H91"/>
          <cell r="I91"/>
          <cell r="J91"/>
          <cell r="K91"/>
          <cell r="L91"/>
          <cell r="M91"/>
          <cell r="N91"/>
          <cell r="O91"/>
          <cell r="P91"/>
          <cell r="Q91"/>
          <cell r="R91"/>
          <cell r="S91"/>
          <cell r="T91"/>
          <cell r="U91"/>
          <cell r="V91"/>
          <cell r="W91"/>
        </row>
        <row r="92">
          <cell r="A92" t="str">
            <v/>
          </cell>
          <cell r="B92" t="str">
            <v/>
          </cell>
          <cell r="C92" t="str">
            <v/>
          </cell>
          <cell r="D92"/>
          <cell r="E92"/>
          <cell r="F92"/>
          <cell r="G92"/>
          <cell r="H92"/>
          <cell r="I92"/>
          <cell r="J92"/>
          <cell r="K92"/>
          <cell r="L92"/>
          <cell r="M92"/>
          <cell r="N92"/>
          <cell r="O92"/>
          <cell r="P92"/>
          <cell r="Q92"/>
          <cell r="R92"/>
          <cell r="S92"/>
          <cell r="T92"/>
          <cell r="U92"/>
          <cell r="V92"/>
          <cell r="W92"/>
        </row>
        <row r="93">
          <cell r="A93" t="str">
            <v/>
          </cell>
          <cell r="B93" t="str">
            <v/>
          </cell>
          <cell r="C93" t="str">
            <v/>
          </cell>
          <cell r="D93"/>
          <cell r="E93"/>
          <cell r="F93"/>
          <cell r="G93"/>
          <cell r="H93"/>
          <cell r="I93"/>
          <cell r="J93"/>
          <cell r="K93"/>
          <cell r="L93"/>
          <cell r="M93"/>
          <cell r="N93"/>
          <cell r="O93"/>
          <cell r="P93"/>
          <cell r="Q93"/>
          <cell r="R93"/>
          <cell r="S93"/>
          <cell r="T93"/>
          <cell r="U93"/>
          <cell r="V93"/>
          <cell r="W93"/>
        </row>
        <row r="94">
          <cell r="A94" t="str">
            <v/>
          </cell>
          <cell r="B94" t="str">
            <v/>
          </cell>
          <cell r="C94" t="str">
            <v/>
          </cell>
          <cell r="D94"/>
          <cell r="E94"/>
          <cell r="F94"/>
          <cell r="G94"/>
          <cell r="H94"/>
          <cell r="I94"/>
          <cell r="J94"/>
          <cell r="K94"/>
          <cell r="L94"/>
          <cell r="M94"/>
          <cell r="N94"/>
          <cell r="O94"/>
          <cell r="P94"/>
          <cell r="Q94"/>
          <cell r="R94"/>
          <cell r="S94"/>
          <cell r="T94"/>
          <cell r="U94"/>
          <cell r="V94"/>
          <cell r="W94"/>
        </row>
        <row r="95">
          <cell r="A95" t="str">
            <v/>
          </cell>
          <cell r="B95" t="str">
            <v/>
          </cell>
          <cell r="C95" t="str">
            <v/>
          </cell>
          <cell r="D95"/>
          <cell r="E95"/>
          <cell r="F95"/>
          <cell r="G95"/>
          <cell r="H95"/>
          <cell r="I95"/>
          <cell r="J95"/>
          <cell r="K95"/>
          <cell r="L95"/>
          <cell r="M95"/>
          <cell r="N95"/>
          <cell r="O95"/>
          <cell r="P95"/>
          <cell r="Q95"/>
          <cell r="R95"/>
          <cell r="S95"/>
          <cell r="T95"/>
          <cell r="U95"/>
          <cell r="V95"/>
          <cell r="W95"/>
        </row>
        <row r="96">
          <cell r="A96" t="str">
            <v/>
          </cell>
          <cell r="B96" t="str">
            <v/>
          </cell>
          <cell r="C96" t="str">
            <v/>
          </cell>
          <cell r="D96"/>
          <cell r="E96"/>
          <cell r="F96"/>
          <cell r="G96"/>
          <cell r="H96"/>
          <cell r="I96"/>
          <cell r="J96"/>
          <cell r="K96"/>
          <cell r="L96"/>
          <cell r="M96"/>
          <cell r="N96"/>
          <cell r="O96"/>
          <cell r="P96"/>
          <cell r="Q96"/>
          <cell r="R96"/>
          <cell r="S96"/>
          <cell r="T96"/>
          <cell r="U96"/>
          <cell r="V96"/>
          <cell r="W96"/>
        </row>
        <row r="97">
          <cell r="A97" t="str">
            <v/>
          </cell>
          <cell r="B97" t="str">
            <v/>
          </cell>
          <cell r="C97" t="str">
            <v/>
          </cell>
          <cell r="D97"/>
          <cell r="E97"/>
          <cell r="F97"/>
          <cell r="G97"/>
          <cell r="H97"/>
          <cell r="I97"/>
          <cell r="J97"/>
          <cell r="K97"/>
          <cell r="L97"/>
          <cell r="M97"/>
          <cell r="N97"/>
          <cell r="O97"/>
          <cell r="P97"/>
          <cell r="Q97"/>
          <cell r="R97"/>
          <cell r="S97"/>
          <cell r="T97"/>
          <cell r="U97"/>
          <cell r="V97"/>
          <cell r="W97"/>
        </row>
        <row r="98">
          <cell r="A98" t="str">
            <v/>
          </cell>
          <cell r="B98" t="str">
            <v/>
          </cell>
          <cell r="C98" t="str">
            <v/>
          </cell>
          <cell r="D98"/>
          <cell r="E98"/>
          <cell r="F98"/>
          <cell r="G98"/>
          <cell r="H98"/>
          <cell r="I98"/>
          <cell r="J98"/>
          <cell r="K98"/>
          <cell r="L98"/>
          <cell r="M98"/>
          <cell r="N98"/>
          <cell r="O98"/>
          <cell r="P98"/>
          <cell r="Q98"/>
          <cell r="R98"/>
          <cell r="S98"/>
          <cell r="T98"/>
          <cell r="U98"/>
          <cell r="V98"/>
          <cell r="W98"/>
        </row>
        <row r="99">
          <cell r="A99" t="str">
            <v/>
          </cell>
          <cell r="B99" t="str">
            <v/>
          </cell>
          <cell r="C99" t="str">
            <v/>
          </cell>
          <cell r="D99"/>
          <cell r="E99"/>
          <cell r="F99"/>
          <cell r="G99"/>
          <cell r="H99"/>
          <cell r="I99"/>
          <cell r="J99"/>
          <cell r="K99"/>
          <cell r="L99"/>
          <cell r="M99"/>
          <cell r="N99"/>
          <cell r="O99"/>
          <cell r="P99"/>
          <cell r="Q99"/>
          <cell r="R99"/>
          <cell r="S99"/>
          <cell r="T99"/>
          <cell r="U99"/>
          <cell r="V99"/>
          <cell r="W99"/>
        </row>
        <row r="100">
          <cell r="A100" t="str">
            <v/>
          </cell>
          <cell r="B100" t="str">
            <v/>
          </cell>
          <cell r="C100" t="str">
            <v/>
          </cell>
          <cell r="D100"/>
          <cell r="E100"/>
          <cell r="F100"/>
          <cell r="G100"/>
          <cell r="H100"/>
          <cell r="I100"/>
          <cell r="J100"/>
          <cell r="K100"/>
          <cell r="L100"/>
          <cell r="M100"/>
          <cell r="N100"/>
          <cell r="O100"/>
          <cell r="P100"/>
          <cell r="Q100"/>
          <cell r="R100"/>
          <cell r="S100"/>
          <cell r="T100"/>
          <cell r="U100"/>
          <cell r="V100"/>
          <cell r="W100"/>
        </row>
        <row r="101">
          <cell r="A101" t="str">
            <v/>
          </cell>
          <cell r="B101" t="str">
            <v/>
          </cell>
          <cell r="C101" t="str">
            <v/>
          </cell>
          <cell r="D101"/>
          <cell r="E101"/>
          <cell r="F101"/>
          <cell r="G101"/>
          <cell r="H101"/>
          <cell r="I101"/>
          <cell r="J101"/>
          <cell r="K101"/>
          <cell r="L101"/>
          <cell r="M101"/>
          <cell r="N101"/>
          <cell r="O101"/>
          <cell r="P101"/>
          <cell r="Q101"/>
          <cell r="R101"/>
          <cell r="S101"/>
          <cell r="T101"/>
          <cell r="U101"/>
          <cell r="V101"/>
          <cell r="W101"/>
        </row>
        <row r="102">
          <cell r="A102" t="str">
            <v/>
          </cell>
          <cell r="B102" t="str">
            <v/>
          </cell>
          <cell r="C102" t="str">
            <v/>
          </cell>
          <cell r="D102"/>
          <cell r="E102"/>
          <cell r="F102"/>
          <cell r="G102"/>
          <cell r="H102"/>
          <cell r="I102"/>
          <cell r="J102"/>
          <cell r="K102"/>
          <cell r="L102"/>
          <cell r="M102"/>
          <cell r="N102"/>
          <cell r="O102"/>
          <cell r="P102"/>
          <cell r="Q102"/>
          <cell r="R102"/>
          <cell r="S102"/>
          <cell r="T102"/>
          <cell r="U102"/>
          <cell r="V102"/>
          <cell r="W102"/>
        </row>
        <row r="103">
          <cell r="A103" t="str">
            <v/>
          </cell>
          <cell r="B103" t="str">
            <v/>
          </cell>
          <cell r="C103" t="str">
            <v/>
          </cell>
          <cell r="D103"/>
          <cell r="E103"/>
          <cell r="F103"/>
          <cell r="G103"/>
          <cell r="H103"/>
          <cell r="I103"/>
          <cell r="J103"/>
          <cell r="K103"/>
          <cell r="L103"/>
          <cell r="M103"/>
          <cell r="N103"/>
          <cell r="O103"/>
          <cell r="P103"/>
          <cell r="Q103"/>
          <cell r="R103"/>
          <cell r="S103"/>
          <cell r="T103"/>
          <cell r="U103"/>
          <cell r="V103"/>
          <cell r="W103"/>
        </row>
        <row r="104">
          <cell r="A104" t="str">
            <v/>
          </cell>
          <cell r="B104" t="str">
            <v/>
          </cell>
          <cell r="C104" t="str">
            <v/>
          </cell>
          <cell r="D104"/>
          <cell r="E104"/>
          <cell r="F104"/>
          <cell r="G104"/>
          <cell r="H104"/>
          <cell r="I104"/>
          <cell r="J104"/>
          <cell r="K104"/>
          <cell r="L104"/>
          <cell r="M104"/>
          <cell r="N104"/>
          <cell r="O104"/>
          <cell r="P104"/>
          <cell r="Q104"/>
          <cell r="R104"/>
          <cell r="S104"/>
          <cell r="T104"/>
          <cell r="U104"/>
          <cell r="V104"/>
          <cell r="W104"/>
        </row>
        <row r="105">
          <cell r="A105" t="str">
            <v/>
          </cell>
          <cell r="B105" t="str">
            <v/>
          </cell>
          <cell r="C105" t="str">
            <v/>
          </cell>
          <cell r="D105"/>
          <cell r="E105"/>
          <cell r="F105"/>
          <cell r="G105"/>
          <cell r="H105"/>
          <cell r="I105"/>
          <cell r="J105"/>
          <cell r="K105"/>
          <cell r="L105"/>
          <cell r="M105"/>
          <cell r="N105"/>
          <cell r="O105"/>
          <cell r="P105"/>
          <cell r="Q105"/>
          <cell r="R105"/>
          <cell r="S105"/>
          <cell r="T105"/>
          <cell r="U105"/>
          <cell r="V105"/>
          <cell r="W105"/>
        </row>
        <row r="106">
          <cell r="A106" t="str">
            <v/>
          </cell>
          <cell r="B106" t="str">
            <v/>
          </cell>
          <cell r="C106" t="str">
            <v/>
          </cell>
          <cell r="D106"/>
          <cell r="E106"/>
          <cell r="F106"/>
          <cell r="G106"/>
          <cell r="H106"/>
          <cell r="I106"/>
          <cell r="J106"/>
          <cell r="K106"/>
          <cell r="L106"/>
          <cell r="M106"/>
          <cell r="N106"/>
          <cell r="O106"/>
          <cell r="P106"/>
          <cell r="Q106"/>
          <cell r="R106"/>
          <cell r="S106"/>
          <cell r="T106"/>
          <cell r="U106"/>
          <cell r="V106"/>
          <cell r="W106"/>
        </row>
        <row r="107">
          <cell r="A107" t="str">
            <v/>
          </cell>
          <cell r="B107" t="str">
            <v/>
          </cell>
          <cell r="C107" t="str">
            <v/>
          </cell>
          <cell r="D107"/>
          <cell r="E107"/>
          <cell r="F107"/>
          <cell r="G107"/>
          <cell r="H107"/>
          <cell r="I107"/>
          <cell r="J107"/>
          <cell r="K107"/>
          <cell r="L107"/>
          <cell r="M107"/>
          <cell r="N107"/>
          <cell r="O107"/>
          <cell r="P107"/>
          <cell r="Q107"/>
          <cell r="R107"/>
          <cell r="S107"/>
          <cell r="T107"/>
          <cell r="U107"/>
          <cell r="V107"/>
          <cell r="W107"/>
        </row>
        <row r="108">
          <cell r="A108" t="str">
            <v/>
          </cell>
          <cell r="B108" t="str">
            <v/>
          </cell>
          <cell r="C108" t="str">
            <v/>
          </cell>
          <cell r="D108"/>
          <cell r="E108"/>
          <cell r="F108"/>
          <cell r="G108"/>
          <cell r="H108"/>
          <cell r="I108"/>
          <cell r="J108"/>
          <cell r="K108"/>
          <cell r="L108"/>
          <cell r="M108"/>
          <cell r="N108"/>
          <cell r="O108"/>
          <cell r="P108"/>
          <cell r="Q108"/>
          <cell r="R108"/>
          <cell r="S108"/>
          <cell r="T108"/>
          <cell r="U108"/>
          <cell r="V108"/>
          <cell r="W108"/>
        </row>
        <row r="109">
          <cell r="A109" t="str">
            <v/>
          </cell>
          <cell r="B109" t="str">
            <v/>
          </cell>
          <cell r="C109" t="str">
            <v/>
          </cell>
          <cell r="D109"/>
          <cell r="E109"/>
          <cell r="F109"/>
          <cell r="G109"/>
          <cell r="H109"/>
          <cell r="I109"/>
          <cell r="J109"/>
          <cell r="K109"/>
          <cell r="L109"/>
          <cell r="M109"/>
          <cell r="N109"/>
          <cell r="O109"/>
          <cell r="P109"/>
          <cell r="Q109"/>
          <cell r="R109"/>
          <cell r="S109"/>
          <cell r="T109"/>
          <cell r="U109"/>
          <cell r="V109"/>
          <cell r="W109"/>
        </row>
        <row r="110">
          <cell r="A110" t="str">
            <v/>
          </cell>
          <cell r="B110" t="str">
            <v/>
          </cell>
          <cell r="C110" t="str">
            <v/>
          </cell>
          <cell r="D110"/>
          <cell r="E110"/>
          <cell r="F110"/>
          <cell r="G110"/>
          <cell r="H110"/>
          <cell r="I110"/>
          <cell r="J110"/>
          <cell r="K110"/>
          <cell r="L110"/>
          <cell r="M110"/>
          <cell r="N110"/>
          <cell r="O110"/>
          <cell r="P110"/>
          <cell r="Q110"/>
          <cell r="R110"/>
          <cell r="S110"/>
          <cell r="T110"/>
          <cell r="U110"/>
          <cell r="V110"/>
          <cell r="W110"/>
        </row>
        <row r="111">
          <cell r="A111" t="str">
            <v/>
          </cell>
          <cell r="B111" t="str">
            <v/>
          </cell>
          <cell r="C111" t="str">
            <v/>
          </cell>
          <cell r="D111"/>
          <cell r="E111"/>
          <cell r="F111"/>
          <cell r="G111"/>
          <cell r="H111"/>
          <cell r="I111"/>
          <cell r="J111"/>
          <cell r="K111"/>
          <cell r="L111"/>
          <cell r="M111"/>
          <cell r="N111"/>
          <cell r="O111"/>
          <cell r="P111"/>
          <cell r="Q111"/>
          <cell r="R111"/>
          <cell r="S111"/>
          <cell r="T111"/>
          <cell r="U111"/>
          <cell r="V111"/>
          <cell r="W111"/>
        </row>
        <row r="112">
          <cell r="A112" t="str">
            <v/>
          </cell>
          <cell r="B112" t="str">
            <v/>
          </cell>
          <cell r="C112" t="str">
            <v/>
          </cell>
          <cell r="D112"/>
          <cell r="E112"/>
          <cell r="F112"/>
          <cell r="G112"/>
          <cell r="H112"/>
          <cell r="I112"/>
          <cell r="J112"/>
          <cell r="K112"/>
          <cell r="L112"/>
          <cell r="M112"/>
          <cell r="N112"/>
          <cell r="O112"/>
          <cell r="P112"/>
          <cell r="Q112"/>
          <cell r="R112"/>
          <cell r="S112"/>
          <cell r="T112"/>
          <cell r="U112"/>
          <cell r="V112"/>
          <cell r="W112"/>
        </row>
        <row r="113">
          <cell r="A113" t="str">
            <v/>
          </cell>
          <cell r="B113" t="str">
            <v/>
          </cell>
          <cell r="C113" t="str">
            <v/>
          </cell>
          <cell r="D113"/>
          <cell r="E113"/>
          <cell r="F113"/>
          <cell r="G113"/>
          <cell r="H113"/>
          <cell r="I113"/>
          <cell r="J113"/>
          <cell r="K113"/>
          <cell r="L113"/>
          <cell r="M113"/>
          <cell r="N113"/>
          <cell r="O113"/>
          <cell r="P113"/>
          <cell r="Q113"/>
          <cell r="R113"/>
          <cell r="S113"/>
          <cell r="T113"/>
          <cell r="U113"/>
          <cell r="V113"/>
          <cell r="W113"/>
        </row>
        <row r="114">
          <cell r="A114" t="str">
            <v/>
          </cell>
          <cell r="B114" t="str">
            <v/>
          </cell>
          <cell r="C114" t="str">
            <v/>
          </cell>
          <cell r="D114"/>
          <cell r="E114"/>
          <cell r="F114"/>
          <cell r="G114"/>
          <cell r="H114"/>
          <cell r="I114"/>
          <cell r="J114"/>
          <cell r="K114"/>
          <cell r="L114"/>
          <cell r="M114"/>
          <cell r="N114"/>
          <cell r="O114"/>
          <cell r="P114"/>
          <cell r="Q114"/>
          <cell r="R114"/>
          <cell r="S114"/>
          <cell r="T114"/>
          <cell r="U114"/>
          <cell r="V114"/>
          <cell r="W114"/>
        </row>
        <row r="115">
          <cell r="A115" t="str">
            <v/>
          </cell>
          <cell r="B115" t="str">
            <v/>
          </cell>
          <cell r="C115" t="str">
            <v/>
          </cell>
          <cell r="D115"/>
          <cell r="E115"/>
          <cell r="F115"/>
          <cell r="G115"/>
          <cell r="H115"/>
          <cell r="I115"/>
          <cell r="J115"/>
          <cell r="K115"/>
          <cell r="L115"/>
          <cell r="M115"/>
          <cell r="N115"/>
          <cell r="O115"/>
          <cell r="P115"/>
          <cell r="Q115"/>
          <cell r="R115"/>
          <cell r="S115"/>
          <cell r="T115"/>
          <cell r="U115"/>
          <cell r="V115"/>
          <cell r="W115"/>
        </row>
        <row r="116">
          <cell r="A116" t="str">
            <v/>
          </cell>
          <cell r="B116" t="str">
            <v/>
          </cell>
          <cell r="C116" t="str">
            <v/>
          </cell>
          <cell r="D116"/>
          <cell r="E116"/>
          <cell r="F116"/>
          <cell r="G116"/>
          <cell r="H116"/>
          <cell r="I116"/>
          <cell r="J116"/>
          <cell r="K116"/>
          <cell r="L116"/>
          <cell r="M116"/>
          <cell r="N116"/>
          <cell r="O116"/>
          <cell r="P116"/>
          <cell r="Q116"/>
          <cell r="R116"/>
          <cell r="S116"/>
          <cell r="T116"/>
          <cell r="U116"/>
          <cell r="V116"/>
          <cell r="W116"/>
        </row>
        <row r="117">
          <cell r="A117" t="str">
            <v/>
          </cell>
          <cell r="B117" t="str">
            <v/>
          </cell>
          <cell r="C117" t="str">
            <v/>
          </cell>
          <cell r="D117"/>
          <cell r="E117"/>
          <cell r="F117"/>
          <cell r="G117"/>
          <cell r="H117"/>
          <cell r="I117"/>
          <cell r="J117"/>
          <cell r="K117"/>
          <cell r="L117"/>
          <cell r="M117"/>
          <cell r="N117"/>
          <cell r="O117"/>
          <cell r="P117"/>
          <cell r="Q117"/>
          <cell r="R117"/>
          <cell r="S117"/>
          <cell r="T117"/>
          <cell r="U117"/>
          <cell r="V117"/>
          <cell r="W117"/>
        </row>
        <row r="118">
          <cell r="A118" t="str">
            <v/>
          </cell>
          <cell r="B118" t="str">
            <v/>
          </cell>
          <cell r="C118" t="str">
            <v/>
          </cell>
          <cell r="D118"/>
          <cell r="E118"/>
          <cell r="F118"/>
          <cell r="G118"/>
          <cell r="H118"/>
          <cell r="I118"/>
          <cell r="J118"/>
          <cell r="K118"/>
          <cell r="L118"/>
          <cell r="M118"/>
          <cell r="N118"/>
          <cell r="O118"/>
          <cell r="P118"/>
          <cell r="Q118"/>
          <cell r="R118"/>
          <cell r="S118"/>
          <cell r="T118"/>
          <cell r="U118"/>
          <cell r="V118"/>
          <cell r="W118"/>
        </row>
        <row r="119">
          <cell r="A119" t="str">
            <v/>
          </cell>
          <cell r="B119" t="str">
            <v/>
          </cell>
          <cell r="C119" t="str">
            <v/>
          </cell>
          <cell r="D119"/>
          <cell r="E119"/>
          <cell r="F119"/>
          <cell r="G119"/>
          <cell r="H119"/>
          <cell r="I119"/>
          <cell r="J119"/>
          <cell r="K119"/>
          <cell r="L119"/>
          <cell r="M119"/>
          <cell r="N119"/>
          <cell r="O119"/>
          <cell r="P119"/>
          <cell r="Q119"/>
          <cell r="R119"/>
          <cell r="S119"/>
          <cell r="T119"/>
          <cell r="U119"/>
          <cell r="V119"/>
          <cell r="W119"/>
        </row>
        <row r="120">
          <cell r="A120" t="str">
            <v/>
          </cell>
          <cell r="B120" t="str">
            <v/>
          </cell>
          <cell r="C120" t="str">
            <v/>
          </cell>
          <cell r="D120"/>
          <cell r="E120"/>
          <cell r="F120"/>
          <cell r="G120"/>
          <cell r="H120"/>
          <cell r="I120"/>
          <cell r="J120"/>
          <cell r="K120"/>
          <cell r="L120"/>
          <cell r="M120"/>
          <cell r="N120"/>
          <cell r="O120"/>
          <cell r="P120"/>
          <cell r="Q120"/>
          <cell r="R120"/>
          <cell r="S120"/>
          <cell r="T120"/>
          <cell r="U120"/>
          <cell r="V120"/>
          <cell r="W120"/>
        </row>
        <row r="121">
          <cell r="A121" t="str">
            <v/>
          </cell>
          <cell r="B121" t="str">
            <v/>
          </cell>
          <cell r="C121" t="str">
            <v/>
          </cell>
          <cell r="D121"/>
          <cell r="E121"/>
          <cell r="F121"/>
          <cell r="G121"/>
          <cell r="H121"/>
          <cell r="I121"/>
          <cell r="J121"/>
          <cell r="K121"/>
          <cell r="L121"/>
          <cell r="M121"/>
          <cell r="N121"/>
          <cell r="O121"/>
          <cell r="P121"/>
          <cell r="Q121"/>
          <cell r="R121"/>
          <cell r="S121"/>
          <cell r="T121"/>
          <cell r="U121"/>
          <cell r="V121"/>
          <cell r="W121"/>
        </row>
        <row r="122">
          <cell r="A122" t="str">
            <v/>
          </cell>
          <cell r="B122" t="str">
            <v/>
          </cell>
          <cell r="C122" t="str">
            <v/>
          </cell>
          <cell r="D122"/>
          <cell r="E122"/>
          <cell r="F122"/>
          <cell r="G122"/>
          <cell r="H122"/>
          <cell r="I122"/>
          <cell r="J122"/>
          <cell r="K122"/>
          <cell r="L122"/>
          <cell r="M122"/>
          <cell r="N122"/>
          <cell r="O122"/>
          <cell r="P122"/>
          <cell r="Q122"/>
          <cell r="R122"/>
          <cell r="S122"/>
          <cell r="T122"/>
          <cell r="U122"/>
          <cell r="V122"/>
          <cell r="W122"/>
        </row>
        <row r="123">
          <cell r="A123" t="str">
            <v/>
          </cell>
          <cell r="B123" t="str">
            <v/>
          </cell>
          <cell r="C123" t="str">
            <v/>
          </cell>
          <cell r="D123"/>
          <cell r="E123"/>
          <cell r="F123"/>
          <cell r="G123"/>
          <cell r="H123"/>
          <cell r="I123"/>
          <cell r="J123"/>
          <cell r="K123"/>
          <cell r="L123"/>
          <cell r="M123"/>
          <cell r="N123"/>
          <cell r="O123"/>
          <cell r="P123"/>
          <cell r="Q123"/>
          <cell r="R123"/>
          <cell r="S123"/>
          <cell r="T123"/>
          <cell r="U123"/>
          <cell r="V123"/>
          <cell r="W123"/>
        </row>
        <row r="124">
          <cell r="A124" t="str">
            <v/>
          </cell>
          <cell r="B124" t="str">
            <v/>
          </cell>
          <cell r="C124" t="str">
            <v/>
          </cell>
          <cell r="D124"/>
          <cell r="E124"/>
          <cell r="F124"/>
          <cell r="G124"/>
          <cell r="H124"/>
          <cell r="I124"/>
          <cell r="J124"/>
          <cell r="K124"/>
          <cell r="L124"/>
          <cell r="M124"/>
          <cell r="N124"/>
          <cell r="O124"/>
          <cell r="P124"/>
          <cell r="Q124"/>
          <cell r="R124"/>
          <cell r="S124"/>
          <cell r="T124"/>
          <cell r="U124"/>
          <cell r="V124"/>
          <cell r="W124"/>
        </row>
        <row r="125">
          <cell r="A125" t="str">
            <v/>
          </cell>
          <cell r="B125" t="str">
            <v/>
          </cell>
          <cell r="C125" t="str">
            <v/>
          </cell>
          <cell r="D125"/>
          <cell r="E125"/>
          <cell r="F125"/>
          <cell r="G125"/>
          <cell r="H125"/>
          <cell r="I125"/>
          <cell r="J125"/>
          <cell r="K125"/>
          <cell r="L125"/>
          <cell r="M125"/>
          <cell r="N125"/>
          <cell r="O125"/>
          <cell r="P125"/>
          <cell r="Q125"/>
          <cell r="R125"/>
          <cell r="S125"/>
          <cell r="T125"/>
          <cell r="U125"/>
          <cell r="V125"/>
          <cell r="W125"/>
        </row>
        <row r="126">
          <cell r="A126" t="str">
            <v/>
          </cell>
          <cell r="B126" t="str">
            <v/>
          </cell>
          <cell r="C126" t="str">
            <v/>
          </cell>
          <cell r="D126"/>
          <cell r="E126"/>
          <cell r="F126"/>
          <cell r="G126"/>
          <cell r="H126"/>
          <cell r="I126"/>
          <cell r="J126"/>
          <cell r="K126"/>
          <cell r="L126"/>
          <cell r="M126"/>
          <cell r="N126"/>
          <cell r="O126"/>
          <cell r="P126"/>
          <cell r="Q126"/>
          <cell r="R126"/>
          <cell r="S126"/>
          <cell r="T126"/>
          <cell r="U126"/>
          <cell r="V126"/>
          <cell r="W126"/>
        </row>
        <row r="127">
          <cell r="A127" t="str">
            <v/>
          </cell>
          <cell r="B127" t="str">
            <v/>
          </cell>
          <cell r="C127" t="str">
            <v/>
          </cell>
          <cell r="D127"/>
          <cell r="E127"/>
          <cell r="F127"/>
          <cell r="G127"/>
          <cell r="H127"/>
          <cell r="I127"/>
          <cell r="J127"/>
          <cell r="K127"/>
          <cell r="L127"/>
          <cell r="M127"/>
          <cell r="N127"/>
          <cell r="O127"/>
          <cell r="P127"/>
          <cell r="Q127"/>
          <cell r="R127"/>
          <cell r="S127"/>
          <cell r="T127"/>
          <cell r="U127"/>
          <cell r="V127"/>
          <cell r="W127"/>
        </row>
        <row r="128">
          <cell r="A128" t="str">
            <v/>
          </cell>
          <cell r="B128" t="str">
            <v/>
          </cell>
          <cell r="C128" t="str">
            <v/>
          </cell>
          <cell r="D128"/>
          <cell r="E128"/>
          <cell r="F128"/>
          <cell r="G128"/>
          <cell r="H128"/>
          <cell r="I128"/>
          <cell r="J128"/>
          <cell r="K128"/>
          <cell r="L128"/>
          <cell r="M128"/>
          <cell r="N128"/>
          <cell r="O128"/>
          <cell r="P128"/>
          <cell r="Q128"/>
          <cell r="R128"/>
          <cell r="S128"/>
          <cell r="T128"/>
          <cell r="U128"/>
          <cell r="V128"/>
          <cell r="W128"/>
        </row>
        <row r="129">
          <cell r="A129" t="str">
            <v/>
          </cell>
          <cell r="B129" t="str">
            <v/>
          </cell>
          <cell r="C129" t="str">
            <v/>
          </cell>
          <cell r="D129"/>
          <cell r="E129"/>
          <cell r="F129"/>
          <cell r="G129"/>
          <cell r="H129"/>
          <cell r="I129"/>
          <cell r="J129"/>
          <cell r="K129"/>
          <cell r="L129"/>
          <cell r="M129"/>
          <cell r="N129"/>
          <cell r="O129"/>
          <cell r="P129"/>
          <cell r="Q129"/>
          <cell r="R129"/>
          <cell r="S129"/>
          <cell r="T129"/>
          <cell r="U129"/>
          <cell r="V129"/>
          <cell r="W129"/>
        </row>
        <row r="130">
          <cell r="A130" t="str">
            <v/>
          </cell>
          <cell r="B130" t="str">
            <v/>
          </cell>
          <cell r="C130" t="str">
            <v/>
          </cell>
          <cell r="D130"/>
          <cell r="E130"/>
          <cell r="F130"/>
          <cell r="G130"/>
          <cell r="H130"/>
          <cell r="I130"/>
          <cell r="J130"/>
          <cell r="K130"/>
          <cell r="L130"/>
          <cell r="M130"/>
          <cell r="N130"/>
          <cell r="O130"/>
          <cell r="P130"/>
          <cell r="Q130"/>
          <cell r="R130"/>
          <cell r="S130"/>
          <cell r="T130"/>
          <cell r="U130"/>
          <cell r="V130"/>
          <cell r="W130"/>
        </row>
        <row r="131">
          <cell r="A131" t="str">
            <v/>
          </cell>
          <cell r="B131" t="str">
            <v/>
          </cell>
          <cell r="C131" t="str">
            <v/>
          </cell>
          <cell r="D131"/>
          <cell r="E131"/>
          <cell r="F131"/>
          <cell r="G131"/>
          <cell r="H131"/>
          <cell r="I131"/>
          <cell r="J131"/>
          <cell r="K131"/>
          <cell r="L131"/>
          <cell r="M131"/>
          <cell r="N131"/>
          <cell r="O131"/>
          <cell r="P131"/>
          <cell r="Q131"/>
          <cell r="R131"/>
          <cell r="S131"/>
          <cell r="T131"/>
          <cell r="U131"/>
          <cell r="V131"/>
          <cell r="W131"/>
        </row>
        <row r="132">
          <cell r="A132" t="str">
            <v/>
          </cell>
          <cell r="B132" t="str">
            <v/>
          </cell>
          <cell r="C132" t="str">
            <v/>
          </cell>
          <cell r="D132"/>
          <cell r="E132"/>
          <cell r="F132"/>
          <cell r="G132"/>
          <cell r="H132"/>
          <cell r="I132"/>
          <cell r="J132"/>
          <cell r="K132"/>
          <cell r="L132"/>
          <cell r="M132"/>
          <cell r="N132"/>
          <cell r="O132"/>
          <cell r="P132"/>
          <cell r="Q132"/>
          <cell r="R132"/>
          <cell r="S132"/>
          <cell r="T132"/>
          <cell r="U132"/>
          <cell r="V132"/>
          <cell r="W132"/>
        </row>
        <row r="133">
          <cell r="A133" t="str">
            <v/>
          </cell>
          <cell r="B133" t="str">
            <v/>
          </cell>
          <cell r="C133" t="str">
            <v/>
          </cell>
          <cell r="D133"/>
          <cell r="E133"/>
          <cell r="F133"/>
          <cell r="G133"/>
          <cell r="H133"/>
          <cell r="I133"/>
          <cell r="J133"/>
          <cell r="K133"/>
          <cell r="L133"/>
          <cell r="M133"/>
          <cell r="N133"/>
          <cell r="O133"/>
          <cell r="P133"/>
          <cell r="Q133"/>
          <cell r="R133"/>
          <cell r="S133"/>
          <cell r="T133"/>
          <cell r="U133"/>
          <cell r="V133"/>
          <cell r="W133"/>
        </row>
        <row r="134">
          <cell r="A134" t="str">
            <v/>
          </cell>
          <cell r="B134" t="str">
            <v/>
          </cell>
          <cell r="C134" t="str">
            <v/>
          </cell>
          <cell r="D134"/>
          <cell r="E134"/>
          <cell r="F134"/>
          <cell r="G134"/>
          <cell r="H134"/>
          <cell r="I134"/>
          <cell r="J134"/>
          <cell r="K134"/>
          <cell r="L134"/>
          <cell r="M134"/>
          <cell r="N134"/>
          <cell r="O134"/>
          <cell r="P134"/>
          <cell r="Q134"/>
          <cell r="R134"/>
          <cell r="S134"/>
          <cell r="T134"/>
          <cell r="U134"/>
          <cell r="V134"/>
          <cell r="W134"/>
        </row>
        <row r="135">
          <cell r="A135" t="str">
            <v/>
          </cell>
          <cell r="B135" t="str">
            <v/>
          </cell>
          <cell r="C135" t="str">
            <v/>
          </cell>
          <cell r="D135"/>
          <cell r="E135"/>
          <cell r="F135"/>
          <cell r="G135"/>
          <cell r="H135"/>
          <cell r="I135"/>
          <cell r="J135"/>
          <cell r="K135"/>
          <cell r="L135"/>
          <cell r="M135"/>
          <cell r="N135"/>
          <cell r="O135"/>
          <cell r="P135"/>
          <cell r="Q135"/>
          <cell r="R135"/>
          <cell r="S135"/>
          <cell r="T135"/>
          <cell r="U135"/>
          <cell r="V135"/>
          <cell r="W135"/>
        </row>
        <row r="136">
          <cell r="A136" t="str">
            <v/>
          </cell>
          <cell r="B136" t="str">
            <v/>
          </cell>
          <cell r="C136" t="str">
            <v/>
          </cell>
          <cell r="D136"/>
          <cell r="E136"/>
          <cell r="F136"/>
          <cell r="G136"/>
          <cell r="H136"/>
          <cell r="I136"/>
          <cell r="J136"/>
          <cell r="K136"/>
          <cell r="L136"/>
          <cell r="M136"/>
          <cell r="N136"/>
          <cell r="O136"/>
          <cell r="P136"/>
          <cell r="Q136"/>
          <cell r="R136"/>
          <cell r="S136"/>
          <cell r="T136"/>
          <cell r="U136"/>
          <cell r="V136"/>
          <cell r="W136"/>
        </row>
        <row r="137">
          <cell r="A137" t="str">
            <v/>
          </cell>
          <cell r="B137" t="str">
            <v/>
          </cell>
          <cell r="C137" t="str">
            <v/>
          </cell>
          <cell r="D137"/>
          <cell r="E137"/>
          <cell r="F137"/>
          <cell r="G137"/>
          <cell r="H137"/>
          <cell r="I137"/>
          <cell r="J137"/>
          <cell r="K137"/>
          <cell r="L137"/>
          <cell r="M137"/>
          <cell r="N137"/>
          <cell r="O137"/>
          <cell r="P137"/>
          <cell r="Q137"/>
          <cell r="R137"/>
          <cell r="S137"/>
          <cell r="T137"/>
          <cell r="U137"/>
          <cell r="V137"/>
          <cell r="W137"/>
        </row>
        <row r="138">
          <cell r="A138" t="str">
            <v/>
          </cell>
          <cell r="B138" t="str">
            <v/>
          </cell>
          <cell r="C138" t="str">
            <v/>
          </cell>
          <cell r="D138"/>
          <cell r="E138"/>
          <cell r="F138"/>
          <cell r="G138"/>
          <cell r="H138"/>
          <cell r="I138"/>
          <cell r="J138"/>
          <cell r="K138"/>
          <cell r="L138"/>
          <cell r="M138"/>
          <cell r="N138"/>
          <cell r="O138"/>
          <cell r="P138"/>
          <cell r="Q138"/>
          <cell r="R138"/>
          <cell r="S138"/>
          <cell r="T138"/>
          <cell r="U138"/>
          <cell r="V138"/>
          <cell r="W138"/>
        </row>
        <row r="139">
          <cell r="A139" t="str">
            <v/>
          </cell>
          <cell r="B139" t="str">
            <v/>
          </cell>
          <cell r="C139" t="str">
            <v/>
          </cell>
          <cell r="D139"/>
          <cell r="E139"/>
          <cell r="F139"/>
          <cell r="G139"/>
          <cell r="H139"/>
          <cell r="I139"/>
          <cell r="J139"/>
          <cell r="K139"/>
          <cell r="L139"/>
          <cell r="M139"/>
          <cell r="N139"/>
          <cell r="O139"/>
          <cell r="P139"/>
          <cell r="Q139"/>
          <cell r="R139"/>
          <cell r="S139"/>
          <cell r="T139"/>
          <cell r="U139"/>
          <cell r="V139"/>
          <cell r="W139"/>
        </row>
        <row r="140">
          <cell r="A140" t="str">
            <v/>
          </cell>
          <cell r="B140" t="str">
            <v/>
          </cell>
          <cell r="C140" t="str">
            <v/>
          </cell>
          <cell r="D140"/>
          <cell r="E140"/>
          <cell r="F140"/>
          <cell r="G140"/>
          <cell r="H140"/>
          <cell r="I140"/>
          <cell r="J140"/>
          <cell r="K140"/>
          <cell r="L140"/>
          <cell r="M140"/>
          <cell r="N140"/>
          <cell r="O140"/>
          <cell r="P140"/>
          <cell r="Q140"/>
          <cell r="R140"/>
          <cell r="S140"/>
          <cell r="T140"/>
          <cell r="U140"/>
          <cell r="V140"/>
          <cell r="W140"/>
        </row>
        <row r="141">
          <cell r="A141" t="str">
            <v/>
          </cell>
          <cell r="B141" t="str">
            <v/>
          </cell>
          <cell r="C141" t="str">
            <v/>
          </cell>
          <cell r="D141"/>
          <cell r="E141"/>
          <cell r="F141"/>
          <cell r="G141"/>
          <cell r="H141"/>
          <cell r="I141"/>
          <cell r="J141"/>
          <cell r="K141"/>
          <cell r="L141"/>
          <cell r="M141"/>
          <cell r="N141"/>
          <cell r="O141"/>
          <cell r="P141"/>
          <cell r="Q141"/>
          <cell r="R141"/>
          <cell r="S141"/>
          <cell r="T141"/>
          <cell r="U141"/>
          <cell r="V141"/>
          <cell r="W141"/>
        </row>
        <row r="142">
          <cell r="A142" t="str">
            <v/>
          </cell>
          <cell r="B142" t="str">
            <v/>
          </cell>
          <cell r="C142" t="str">
            <v/>
          </cell>
          <cell r="D142"/>
          <cell r="E142"/>
          <cell r="F142"/>
          <cell r="G142"/>
          <cell r="H142"/>
          <cell r="I142"/>
          <cell r="J142"/>
          <cell r="K142"/>
          <cell r="L142"/>
          <cell r="M142"/>
          <cell r="N142"/>
          <cell r="O142"/>
          <cell r="P142"/>
          <cell r="Q142"/>
          <cell r="R142"/>
          <cell r="S142"/>
          <cell r="T142"/>
          <cell r="U142"/>
          <cell r="V142"/>
          <cell r="W142"/>
        </row>
        <row r="143">
          <cell r="A143" t="str">
            <v/>
          </cell>
          <cell r="B143" t="str">
            <v/>
          </cell>
          <cell r="C143" t="str">
            <v/>
          </cell>
          <cell r="D143"/>
          <cell r="E143"/>
          <cell r="F143"/>
          <cell r="G143"/>
          <cell r="H143"/>
          <cell r="I143"/>
          <cell r="J143"/>
          <cell r="K143"/>
          <cell r="L143"/>
          <cell r="M143"/>
          <cell r="N143"/>
          <cell r="O143"/>
          <cell r="P143"/>
          <cell r="Q143"/>
          <cell r="R143"/>
          <cell r="S143"/>
          <cell r="T143"/>
          <cell r="U143"/>
          <cell r="V143"/>
          <cell r="W143"/>
        </row>
        <row r="144">
          <cell r="A144" t="str">
            <v/>
          </cell>
          <cell r="B144" t="str">
            <v/>
          </cell>
          <cell r="C144" t="str">
            <v/>
          </cell>
          <cell r="D144"/>
          <cell r="E144"/>
          <cell r="F144"/>
          <cell r="G144"/>
          <cell r="H144"/>
          <cell r="I144"/>
          <cell r="J144"/>
          <cell r="K144"/>
          <cell r="L144"/>
          <cell r="M144"/>
          <cell r="N144"/>
          <cell r="O144"/>
          <cell r="P144"/>
          <cell r="Q144"/>
          <cell r="R144"/>
          <cell r="S144"/>
          <cell r="T144"/>
          <cell r="U144"/>
          <cell r="V144"/>
          <cell r="W144"/>
        </row>
        <row r="145">
          <cell r="A145" t="str">
            <v/>
          </cell>
          <cell r="B145" t="str">
            <v/>
          </cell>
          <cell r="C145" t="str">
            <v/>
          </cell>
          <cell r="D145"/>
          <cell r="E145"/>
          <cell r="F145"/>
          <cell r="G145"/>
          <cell r="H145"/>
          <cell r="I145"/>
          <cell r="J145"/>
          <cell r="K145"/>
          <cell r="L145"/>
          <cell r="M145"/>
          <cell r="N145"/>
          <cell r="O145"/>
          <cell r="P145"/>
          <cell r="Q145"/>
          <cell r="R145"/>
          <cell r="S145"/>
          <cell r="T145"/>
          <cell r="U145"/>
          <cell r="V145"/>
          <cell r="W145"/>
        </row>
        <row r="146">
          <cell r="A146" t="str">
            <v/>
          </cell>
          <cell r="B146" t="str">
            <v/>
          </cell>
          <cell r="C146" t="str">
            <v/>
          </cell>
          <cell r="D146"/>
          <cell r="E146"/>
          <cell r="F146"/>
          <cell r="G146"/>
          <cell r="H146"/>
          <cell r="I146"/>
          <cell r="J146"/>
          <cell r="K146"/>
          <cell r="L146"/>
          <cell r="M146"/>
          <cell r="N146"/>
          <cell r="O146"/>
          <cell r="P146"/>
          <cell r="Q146"/>
          <cell r="R146"/>
          <cell r="S146"/>
          <cell r="T146"/>
          <cell r="U146"/>
          <cell r="V146"/>
          <cell r="W146"/>
        </row>
        <row r="147">
          <cell r="A147" t="str">
            <v/>
          </cell>
          <cell r="B147" t="str">
            <v/>
          </cell>
          <cell r="C147" t="str">
            <v/>
          </cell>
          <cell r="D147"/>
          <cell r="E147"/>
          <cell r="F147"/>
          <cell r="G147"/>
          <cell r="H147"/>
          <cell r="I147"/>
          <cell r="J147"/>
          <cell r="K147"/>
          <cell r="L147"/>
          <cell r="M147"/>
          <cell r="N147"/>
          <cell r="O147"/>
          <cell r="P147"/>
          <cell r="Q147"/>
          <cell r="R147"/>
          <cell r="S147"/>
          <cell r="T147"/>
          <cell r="U147"/>
          <cell r="V147"/>
          <cell r="W147"/>
        </row>
        <row r="148">
          <cell r="A148" t="str">
            <v/>
          </cell>
          <cell r="B148" t="str">
            <v/>
          </cell>
          <cell r="C148" t="str">
            <v/>
          </cell>
          <cell r="D148"/>
          <cell r="E148"/>
          <cell r="F148"/>
          <cell r="G148"/>
          <cell r="H148"/>
          <cell r="I148"/>
          <cell r="J148"/>
          <cell r="K148"/>
          <cell r="L148"/>
          <cell r="M148"/>
          <cell r="N148"/>
          <cell r="O148"/>
          <cell r="P148"/>
          <cell r="Q148"/>
          <cell r="R148"/>
          <cell r="S148"/>
          <cell r="T148"/>
          <cell r="U148"/>
          <cell r="V148"/>
          <cell r="W148"/>
        </row>
        <row r="149">
          <cell r="A149" t="str">
            <v/>
          </cell>
          <cell r="B149" t="str">
            <v/>
          </cell>
          <cell r="C149" t="str">
            <v/>
          </cell>
          <cell r="D149"/>
          <cell r="E149"/>
          <cell r="F149"/>
          <cell r="G149"/>
          <cell r="H149"/>
          <cell r="I149"/>
          <cell r="J149"/>
          <cell r="K149"/>
          <cell r="L149"/>
          <cell r="M149"/>
          <cell r="N149"/>
          <cell r="O149"/>
          <cell r="P149"/>
          <cell r="Q149"/>
          <cell r="R149"/>
          <cell r="S149"/>
          <cell r="T149"/>
          <cell r="U149"/>
          <cell r="V149"/>
          <cell r="W149"/>
        </row>
        <row r="150">
          <cell r="A150" t="str">
            <v/>
          </cell>
          <cell r="B150" t="str">
            <v/>
          </cell>
          <cell r="C150" t="str">
            <v/>
          </cell>
          <cell r="D150"/>
          <cell r="E150"/>
          <cell r="F150"/>
          <cell r="G150"/>
          <cell r="H150"/>
          <cell r="I150"/>
          <cell r="J150"/>
          <cell r="K150"/>
          <cell r="L150"/>
          <cell r="M150"/>
          <cell r="N150"/>
          <cell r="O150"/>
          <cell r="P150"/>
          <cell r="Q150"/>
          <cell r="R150"/>
          <cell r="S150"/>
          <cell r="T150"/>
          <cell r="U150"/>
          <cell r="V150"/>
          <cell r="W150"/>
        </row>
        <row r="151">
          <cell r="A151" t="str">
            <v/>
          </cell>
          <cell r="B151" t="str">
            <v/>
          </cell>
          <cell r="C151" t="str">
            <v/>
          </cell>
          <cell r="D151"/>
          <cell r="E151"/>
          <cell r="F151"/>
          <cell r="G151"/>
          <cell r="H151"/>
          <cell r="I151"/>
          <cell r="J151"/>
          <cell r="K151"/>
          <cell r="L151"/>
          <cell r="M151"/>
          <cell r="N151"/>
          <cell r="O151"/>
          <cell r="P151"/>
          <cell r="Q151"/>
          <cell r="R151"/>
          <cell r="S151"/>
          <cell r="T151"/>
          <cell r="U151"/>
          <cell r="V151"/>
          <cell r="W151"/>
        </row>
        <row r="152">
          <cell r="A152" t="str">
            <v/>
          </cell>
          <cell r="B152" t="str">
            <v/>
          </cell>
          <cell r="C152" t="str">
            <v/>
          </cell>
          <cell r="D152"/>
          <cell r="E152"/>
          <cell r="F152"/>
          <cell r="G152"/>
          <cell r="H152"/>
          <cell r="I152"/>
          <cell r="J152"/>
          <cell r="K152"/>
          <cell r="L152"/>
          <cell r="M152"/>
          <cell r="N152"/>
          <cell r="O152"/>
          <cell r="P152"/>
          <cell r="Q152"/>
          <cell r="R152"/>
          <cell r="S152"/>
          <cell r="T152"/>
          <cell r="U152"/>
          <cell r="V152"/>
          <cell r="W152"/>
        </row>
        <row r="153">
          <cell r="A153" t="str">
            <v/>
          </cell>
          <cell r="B153" t="str">
            <v/>
          </cell>
          <cell r="C153" t="str">
            <v/>
          </cell>
          <cell r="D153"/>
          <cell r="E153"/>
          <cell r="F153"/>
          <cell r="G153"/>
          <cell r="H153"/>
          <cell r="I153"/>
          <cell r="J153"/>
          <cell r="K153"/>
          <cell r="L153"/>
          <cell r="M153"/>
          <cell r="N153"/>
          <cell r="O153"/>
          <cell r="P153"/>
          <cell r="Q153"/>
          <cell r="R153"/>
          <cell r="S153"/>
          <cell r="T153"/>
          <cell r="U153"/>
          <cell r="V153"/>
          <cell r="W153"/>
        </row>
        <row r="154">
          <cell r="A154" t="str">
            <v/>
          </cell>
          <cell r="B154" t="str">
            <v/>
          </cell>
          <cell r="C154" t="str">
            <v/>
          </cell>
          <cell r="D154"/>
          <cell r="E154"/>
          <cell r="F154"/>
          <cell r="G154"/>
          <cell r="H154"/>
          <cell r="I154"/>
          <cell r="J154"/>
          <cell r="K154"/>
          <cell r="L154"/>
          <cell r="M154"/>
          <cell r="N154"/>
          <cell r="O154"/>
          <cell r="P154"/>
          <cell r="Q154"/>
          <cell r="R154"/>
          <cell r="S154"/>
          <cell r="T154"/>
          <cell r="U154"/>
          <cell r="V154"/>
          <cell r="W154"/>
        </row>
        <row r="155">
          <cell r="A155" t="str">
            <v/>
          </cell>
          <cell r="B155" t="str">
            <v/>
          </cell>
          <cell r="C155" t="str">
            <v/>
          </cell>
          <cell r="D155"/>
          <cell r="E155"/>
          <cell r="F155"/>
          <cell r="G155"/>
          <cell r="H155"/>
          <cell r="I155"/>
          <cell r="J155"/>
          <cell r="K155"/>
          <cell r="L155"/>
          <cell r="M155"/>
          <cell r="N155"/>
          <cell r="O155"/>
          <cell r="P155"/>
          <cell r="Q155"/>
          <cell r="R155"/>
          <cell r="S155"/>
          <cell r="T155"/>
          <cell r="U155"/>
          <cell r="V155"/>
          <cell r="W155"/>
        </row>
        <row r="156">
          <cell r="A156" t="str">
            <v/>
          </cell>
          <cell r="B156" t="str">
            <v/>
          </cell>
          <cell r="C156" t="str">
            <v/>
          </cell>
          <cell r="D156"/>
          <cell r="E156"/>
          <cell r="F156"/>
          <cell r="G156"/>
          <cell r="H156"/>
          <cell r="I156"/>
          <cell r="J156"/>
          <cell r="K156"/>
          <cell r="L156"/>
          <cell r="M156"/>
          <cell r="N156"/>
          <cell r="O156"/>
          <cell r="P156"/>
          <cell r="Q156"/>
          <cell r="R156"/>
          <cell r="S156"/>
          <cell r="T156"/>
          <cell r="U156"/>
          <cell r="V156"/>
          <cell r="W156"/>
        </row>
        <row r="157">
          <cell r="A157" t="str">
            <v/>
          </cell>
          <cell r="B157" t="str">
            <v/>
          </cell>
          <cell r="C157" t="str">
            <v/>
          </cell>
          <cell r="D157"/>
          <cell r="E157"/>
          <cell r="F157"/>
          <cell r="G157"/>
          <cell r="H157"/>
          <cell r="I157"/>
          <cell r="J157"/>
          <cell r="K157"/>
          <cell r="L157"/>
          <cell r="M157"/>
          <cell r="N157"/>
          <cell r="O157"/>
          <cell r="P157"/>
          <cell r="Q157"/>
          <cell r="R157"/>
          <cell r="S157"/>
          <cell r="T157"/>
          <cell r="U157"/>
          <cell r="V157"/>
          <cell r="W157"/>
        </row>
        <row r="158">
          <cell r="A158" t="str">
            <v/>
          </cell>
          <cell r="B158" t="str">
            <v/>
          </cell>
          <cell r="C158" t="str">
            <v/>
          </cell>
          <cell r="D158"/>
          <cell r="E158"/>
          <cell r="F158"/>
          <cell r="G158"/>
          <cell r="H158"/>
          <cell r="I158"/>
          <cell r="J158"/>
          <cell r="K158"/>
          <cell r="L158"/>
          <cell r="M158"/>
          <cell r="N158"/>
          <cell r="O158"/>
          <cell r="P158"/>
          <cell r="Q158"/>
          <cell r="R158"/>
          <cell r="S158"/>
          <cell r="T158"/>
          <cell r="U158"/>
          <cell r="V158"/>
          <cell r="W158"/>
        </row>
        <row r="159">
          <cell r="A159" t="str">
            <v/>
          </cell>
          <cell r="B159" t="str">
            <v/>
          </cell>
          <cell r="C159" t="str">
            <v/>
          </cell>
          <cell r="D159"/>
          <cell r="E159"/>
          <cell r="F159"/>
          <cell r="G159"/>
          <cell r="H159"/>
          <cell r="I159"/>
          <cell r="J159"/>
          <cell r="K159"/>
          <cell r="L159"/>
          <cell r="M159"/>
          <cell r="N159"/>
          <cell r="O159"/>
          <cell r="P159"/>
          <cell r="Q159"/>
          <cell r="R159"/>
          <cell r="S159"/>
          <cell r="T159"/>
          <cell r="U159"/>
          <cell r="V159"/>
          <cell r="W159"/>
        </row>
        <row r="160">
          <cell r="A160" t="str">
            <v/>
          </cell>
          <cell r="B160" t="str">
            <v/>
          </cell>
          <cell r="C160" t="str">
            <v/>
          </cell>
          <cell r="D160"/>
          <cell r="E160"/>
          <cell r="F160"/>
          <cell r="G160"/>
          <cell r="H160"/>
          <cell r="I160"/>
          <cell r="J160"/>
          <cell r="K160"/>
          <cell r="L160"/>
          <cell r="M160"/>
          <cell r="N160"/>
          <cell r="O160"/>
          <cell r="P160"/>
          <cell r="Q160"/>
          <cell r="R160"/>
          <cell r="S160"/>
          <cell r="T160"/>
          <cell r="U160"/>
          <cell r="V160"/>
          <cell r="W160"/>
        </row>
        <row r="161">
          <cell r="A161" t="str">
            <v/>
          </cell>
          <cell r="B161" t="str">
            <v/>
          </cell>
          <cell r="C161" t="str">
            <v/>
          </cell>
          <cell r="D161"/>
          <cell r="E161"/>
          <cell r="F161"/>
          <cell r="G161"/>
          <cell r="H161"/>
          <cell r="I161"/>
          <cell r="J161"/>
          <cell r="K161"/>
          <cell r="L161"/>
          <cell r="M161"/>
          <cell r="N161"/>
          <cell r="O161"/>
          <cell r="P161"/>
          <cell r="Q161"/>
          <cell r="R161"/>
          <cell r="S161"/>
          <cell r="T161"/>
          <cell r="U161"/>
          <cell r="V161"/>
          <cell r="W161"/>
        </row>
        <row r="162">
          <cell r="A162" t="str">
            <v/>
          </cell>
          <cell r="B162" t="str">
            <v/>
          </cell>
          <cell r="C162" t="str">
            <v/>
          </cell>
          <cell r="D162"/>
          <cell r="E162"/>
          <cell r="F162"/>
          <cell r="G162"/>
          <cell r="H162"/>
          <cell r="I162"/>
          <cell r="J162"/>
          <cell r="K162"/>
          <cell r="L162"/>
          <cell r="M162"/>
          <cell r="N162"/>
          <cell r="O162"/>
          <cell r="P162"/>
          <cell r="Q162"/>
          <cell r="R162"/>
          <cell r="S162"/>
          <cell r="T162"/>
          <cell r="U162"/>
          <cell r="V162"/>
          <cell r="W162"/>
        </row>
        <row r="163">
          <cell r="A163" t="str">
            <v/>
          </cell>
          <cell r="B163" t="str">
            <v/>
          </cell>
          <cell r="C163" t="str">
            <v/>
          </cell>
          <cell r="D163"/>
          <cell r="E163"/>
          <cell r="F163"/>
          <cell r="G163"/>
          <cell r="H163"/>
          <cell r="I163"/>
          <cell r="J163"/>
          <cell r="K163"/>
          <cell r="L163"/>
          <cell r="M163"/>
          <cell r="N163"/>
          <cell r="O163"/>
          <cell r="P163"/>
          <cell r="Q163"/>
          <cell r="R163"/>
          <cell r="S163"/>
          <cell r="T163"/>
          <cell r="U163"/>
          <cell r="V163"/>
          <cell r="W163"/>
        </row>
        <row r="164">
          <cell r="A164" t="str">
            <v/>
          </cell>
          <cell r="B164" t="str">
            <v/>
          </cell>
          <cell r="C164" t="str">
            <v/>
          </cell>
          <cell r="D164"/>
          <cell r="E164"/>
          <cell r="F164"/>
          <cell r="G164"/>
          <cell r="H164"/>
          <cell r="I164"/>
          <cell r="J164"/>
          <cell r="K164"/>
          <cell r="L164"/>
          <cell r="M164"/>
          <cell r="N164"/>
          <cell r="O164"/>
          <cell r="P164"/>
          <cell r="Q164"/>
          <cell r="R164"/>
          <cell r="S164"/>
          <cell r="T164"/>
          <cell r="U164"/>
          <cell r="V164"/>
          <cell r="W164"/>
        </row>
        <row r="165">
          <cell r="A165" t="str">
            <v/>
          </cell>
          <cell r="B165" t="str">
            <v/>
          </cell>
          <cell r="C165" t="str">
            <v/>
          </cell>
          <cell r="D165"/>
          <cell r="E165"/>
          <cell r="F165"/>
          <cell r="G165"/>
          <cell r="H165"/>
          <cell r="I165"/>
          <cell r="J165"/>
          <cell r="K165"/>
          <cell r="L165"/>
          <cell r="M165"/>
          <cell r="N165"/>
          <cell r="O165"/>
          <cell r="P165"/>
          <cell r="Q165"/>
          <cell r="R165"/>
          <cell r="S165"/>
          <cell r="T165"/>
          <cell r="U165"/>
          <cell r="V165"/>
          <cell r="W165"/>
        </row>
        <row r="166">
          <cell r="A166" t="str">
            <v/>
          </cell>
          <cell r="B166" t="str">
            <v/>
          </cell>
          <cell r="C166" t="str">
            <v/>
          </cell>
          <cell r="D166"/>
          <cell r="E166"/>
          <cell r="F166"/>
          <cell r="G166"/>
          <cell r="H166"/>
          <cell r="I166"/>
          <cell r="J166"/>
          <cell r="K166"/>
          <cell r="L166"/>
          <cell r="M166"/>
          <cell r="N166"/>
          <cell r="O166"/>
          <cell r="P166"/>
          <cell r="Q166"/>
          <cell r="R166"/>
          <cell r="S166"/>
          <cell r="T166"/>
          <cell r="U166"/>
          <cell r="V166"/>
          <cell r="W166"/>
        </row>
        <row r="167">
          <cell r="A167" t="str">
            <v/>
          </cell>
          <cell r="B167" t="str">
            <v/>
          </cell>
          <cell r="C167" t="str">
            <v/>
          </cell>
          <cell r="D167"/>
          <cell r="E167"/>
          <cell r="F167"/>
          <cell r="G167"/>
          <cell r="H167"/>
          <cell r="I167"/>
          <cell r="J167"/>
          <cell r="K167"/>
          <cell r="L167"/>
          <cell r="M167"/>
          <cell r="N167"/>
          <cell r="O167"/>
          <cell r="P167"/>
          <cell r="Q167"/>
          <cell r="R167"/>
          <cell r="S167"/>
          <cell r="T167"/>
          <cell r="U167"/>
          <cell r="V167"/>
          <cell r="W167"/>
        </row>
        <row r="168">
          <cell r="A168" t="str">
            <v/>
          </cell>
          <cell r="B168" t="str">
            <v/>
          </cell>
          <cell r="C168" t="str">
            <v/>
          </cell>
          <cell r="D168"/>
          <cell r="E168"/>
          <cell r="F168"/>
          <cell r="G168"/>
          <cell r="H168"/>
          <cell r="I168"/>
          <cell r="J168"/>
          <cell r="K168"/>
          <cell r="L168"/>
          <cell r="M168"/>
          <cell r="N168"/>
          <cell r="O168"/>
          <cell r="P168"/>
          <cell r="Q168"/>
          <cell r="R168"/>
          <cell r="S168"/>
          <cell r="T168"/>
          <cell r="U168"/>
          <cell r="V168"/>
          <cell r="W168"/>
        </row>
        <row r="169">
          <cell r="A169" t="str">
            <v/>
          </cell>
          <cell r="B169" t="str">
            <v/>
          </cell>
          <cell r="C169" t="str">
            <v/>
          </cell>
          <cell r="D169"/>
          <cell r="E169"/>
          <cell r="F169"/>
          <cell r="G169"/>
          <cell r="H169"/>
          <cell r="I169"/>
          <cell r="J169"/>
          <cell r="K169"/>
          <cell r="L169"/>
          <cell r="M169"/>
          <cell r="N169"/>
          <cell r="O169"/>
          <cell r="P169"/>
          <cell r="Q169"/>
          <cell r="R169"/>
          <cell r="S169"/>
          <cell r="T169"/>
          <cell r="U169"/>
          <cell r="V169"/>
          <cell r="W169"/>
        </row>
        <row r="170">
          <cell r="A170" t="str">
            <v/>
          </cell>
          <cell r="B170" t="str">
            <v/>
          </cell>
          <cell r="C170" t="str">
            <v/>
          </cell>
          <cell r="D170"/>
          <cell r="E170"/>
          <cell r="F170"/>
          <cell r="G170"/>
          <cell r="H170"/>
          <cell r="I170"/>
          <cell r="J170"/>
          <cell r="K170"/>
          <cell r="L170"/>
          <cell r="M170"/>
          <cell r="N170"/>
          <cell r="O170"/>
          <cell r="P170"/>
          <cell r="Q170"/>
          <cell r="R170"/>
          <cell r="S170"/>
          <cell r="T170"/>
          <cell r="U170"/>
          <cell r="V170"/>
          <cell r="W170"/>
        </row>
        <row r="171">
          <cell r="A171" t="str">
            <v/>
          </cell>
          <cell r="B171" t="str">
            <v/>
          </cell>
          <cell r="C171" t="str">
            <v/>
          </cell>
          <cell r="D171"/>
          <cell r="E171"/>
          <cell r="F171"/>
          <cell r="G171"/>
          <cell r="H171"/>
          <cell r="I171"/>
          <cell r="J171"/>
          <cell r="K171"/>
          <cell r="L171"/>
          <cell r="M171"/>
          <cell r="N171"/>
          <cell r="O171"/>
          <cell r="P171"/>
          <cell r="Q171"/>
          <cell r="R171"/>
          <cell r="S171"/>
          <cell r="T171"/>
          <cell r="U171"/>
          <cell r="V171"/>
          <cell r="W171"/>
        </row>
        <row r="172">
          <cell r="A172" t="str">
            <v/>
          </cell>
          <cell r="B172" t="str">
            <v/>
          </cell>
          <cell r="C172" t="str">
            <v/>
          </cell>
          <cell r="D172"/>
          <cell r="E172"/>
          <cell r="F172"/>
          <cell r="G172"/>
          <cell r="H172"/>
          <cell r="I172"/>
          <cell r="J172"/>
          <cell r="K172"/>
          <cell r="L172"/>
          <cell r="M172"/>
          <cell r="N172"/>
          <cell r="O172"/>
          <cell r="P172"/>
          <cell r="Q172"/>
          <cell r="R172"/>
          <cell r="S172"/>
          <cell r="T172"/>
          <cell r="U172"/>
          <cell r="V172"/>
          <cell r="W172"/>
        </row>
        <row r="173">
          <cell r="A173" t="str">
            <v/>
          </cell>
          <cell r="B173" t="str">
            <v/>
          </cell>
          <cell r="C173" t="str">
            <v/>
          </cell>
          <cell r="D173"/>
          <cell r="E173"/>
          <cell r="F173"/>
          <cell r="G173"/>
          <cell r="H173"/>
          <cell r="I173"/>
          <cell r="J173"/>
          <cell r="K173"/>
          <cell r="L173"/>
          <cell r="M173"/>
          <cell r="N173"/>
          <cell r="O173"/>
          <cell r="P173"/>
          <cell r="Q173"/>
          <cell r="R173"/>
          <cell r="S173"/>
          <cell r="T173"/>
          <cell r="U173"/>
          <cell r="V173"/>
          <cell r="W173"/>
        </row>
        <row r="174">
          <cell r="A174" t="str">
            <v/>
          </cell>
          <cell r="B174" t="str">
            <v/>
          </cell>
          <cell r="C174" t="str">
            <v/>
          </cell>
          <cell r="D174"/>
          <cell r="E174"/>
          <cell r="F174"/>
          <cell r="G174"/>
          <cell r="H174"/>
          <cell r="I174"/>
          <cell r="J174"/>
          <cell r="K174"/>
          <cell r="L174"/>
          <cell r="M174"/>
          <cell r="N174"/>
          <cell r="O174"/>
          <cell r="P174"/>
          <cell r="Q174"/>
          <cell r="R174"/>
          <cell r="S174"/>
          <cell r="T174"/>
          <cell r="U174"/>
          <cell r="V174"/>
          <cell r="W174"/>
        </row>
        <row r="175">
          <cell r="A175" t="str">
            <v/>
          </cell>
          <cell r="B175" t="str">
            <v/>
          </cell>
          <cell r="C175" t="str">
            <v/>
          </cell>
          <cell r="D175"/>
          <cell r="E175"/>
          <cell r="F175"/>
          <cell r="G175"/>
          <cell r="H175"/>
          <cell r="I175"/>
          <cell r="J175"/>
          <cell r="K175"/>
          <cell r="L175"/>
          <cell r="M175"/>
          <cell r="N175"/>
          <cell r="O175"/>
          <cell r="P175"/>
          <cell r="Q175"/>
          <cell r="R175"/>
          <cell r="S175"/>
          <cell r="T175"/>
          <cell r="U175"/>
          <cell r="V175"/>
          <cell r="W175"/>
        </row>
        <row r="176">
          <cell r="A176" t="str">
            <v/>
          </cell>
          <cell r="B176" t="str">
            <v/>
          </cell>
          <cell r="C176" t="str">
            <v/>
          </cell>
          <cell r="D176"/>
          <cell r="E176"/>
          <cell r="F176"/>
          <cell r="G176"/>
          <cell r="H176"/>
          <cell r="I176"/>
          <cell r="J176"/>
          <cell r="K176"/>
          <cell r="L176"/>
          <cell r="M176"/>
          <cell r="N176"/>
          <cell r="O176"/>
          <cell r="P176"/>
          <cell r="Q176"/>
          <cell r="R176"/>
          <cell r="S176"/>
          <cell r="T176"/>
          <cell r="U176"/>
          <cell r="V176"/>
          <cell r="W176"/>
        </row>
        <row r="177">
          <cell r="A177" t="str">
            <v/>
          </cell>
          <cell r="B177" t="str">
            <v/>
          </cell>
          <cell r="C177" t="str">
            <v/>
          </cell>
          <cell r="D177"/>
          <cell r="E177"/>
          <cell r="F177"/>
          <cell r="G177"/>
          <cell r="H177"/>
          <cell r="I177"/>
          <cell r="J177"/>
          <cell r="K177"/>
          <cell r="L177"/>
          <cell r="M177"/>
          <cell r="N177"/>
          <cell r="O177"/>
          <cell r="P177"/>
          <cell r="Q177"/>
          <cell r="R177"/>
          <cell r="S177"/>
          <cell r="T177"/>
          <cell r="U177"/>
          <cell r="V177"/>
          <cell r="W177"/>
        </row>
        <row r="178">
          <cell r="A178" t="str">
            <v/>
          </cell>
          <cell r="B178" t="str">
            <v/>
          </cell>
          <cell r="C178" t="str">
            <v/>
          </cell>
          <cell r="D178"/>
          <cell r="E178"/>
          <cell r="F178"/>
          <cell r="G178"/>
          <cell r="H178"/>
          <cell r="I178"/>
          <cell r="J178"/>
          <cell r="K178"/>
          <cell r="L178"/>
          <cell r="M178"/>
          <cell r="N178"/>
          <cell r="O178"/>
          <cell r="P178"/>
          <cell r="Q178"/>
          <cell r="R178"/>
          <cell r="S178"/>
          <cell r="T178"/>
          <cell r="U178"/>
          <cell r="V178"/>
          <cell r="W178"/>
        </row>
        <row r="179">
          <cell r="A179" t="str">
            <v/>
          </cell>
          <cell r="B179" t="str">
            <v/>
          </cell>
          <cell r="C179" t="str">
            <v/>
          </cell>
          <cell r="D179"/>
          <cell r="E179"/>
          <cell r="F179"/>
          <cell r="G179"/>
          <cell r="H179"/>
          <cell r="I179"/>
          <cell r="J179"/>
          <cell r="K179"/>
          <cell r="L179"/>
          <cell r="M179"/>
          <cell r="N179"/>
          <cell r="O179"/>
          <cell r="P179"/>
          <cell r="Q179"/>
          <cell r="R179"/>
          <cell r="S179"/>
          <cell r="T179"/>
          <cell r="U179"/>
          <cell r="V179"/>
          <cell r="W179"/>
        </row>
        <row r="180">
          <cell r="A180" t="str">
            <v/>
          </cell>
          <cell r="B180" t="str">
            <v/>
          </cell>
          <cell r="C180" t="str">
            <v/>
          </cell>
          <cell r="D180"/>
          <cell r="E180"/>
          <cell r="F180"/>
          <cell r="G180"/>
          <cell r="H180"/>
          <cell r="I180"/>
          <cell r="J180"/>
          <cell r="K180"/>
          <cell r="L180"/>
          <cell r="M180"/>
          <cell r="N180"/>
          <cell r="O180"/>
          <cell r="P180"/>
          <cell r="Q180"/>
          <cell r="R180"/>
          <cell r="S180"/>
          <cell r="T180"/>
          <cell r="U180"/>
          <cell r="V180"/>
          <cell r="W180"/>
        </row>
        <row r="181">
          <cell r="A181" t="str">
            <v/>
          </cell>
          <cell r="B181" t="str">
            <v/>
          </cell>
          <cell r="C181" t="str">
            <v/>
          </cell>
          <cell r="D181"/>
          <cell r="E181"/>
          <cell r="F181"/>
          <cell r="G181"/>
          <cell r="H181"/>
          <cell r="I181"/>
          <cell r="J181"/>
          <cell r="K181"/>
          <cell r="L181"/>
          <cell r="M181"/>
          <cell r="N181"/>
          <cell r="O181"/>
          <cell r="P181"/>
          <cell r="Q181"/>
          <cell r="R181"/>
          <cell r="S181"/>
          <cell r="T181"/>
          <cell r="U181"/>
          <cell r="V181"/>
          <cell r="W181"/>
        </row>
        <row r="182">
          <cell r="A182" t="str">
            <v/>
          </cell>
          <cell r="B182" t="str">
            <v/>
          </cell>
          <cell r="C182" t="str">
            <v/>
          </cell>
          <cell r="D182"/>
          <cell r="E182"/>
          <cell r="F182"/>
          <cell r="G182"/>
          <cell r="H182"/>
          <cell r="I182"/>
          <cell r="J182"/>
          <cell r="K182"/>
          <cell r="L182"/>
          <cell r="M182"/>
          <cell r="N182"/>
          <cell r="O182"/>
          <cell r="P182"/>
          <cell r="Q182"/>
          <cell r="R182"/>
          <cell r="S182"/>
          <cell r="T182"/>
          <cell r="U182"/>
          <cell r="V182"/>
          <cell r="W182"/>
        </row>
        <row r="183">
          <cell r="A183" t="str">
            <v/>
          </cell>
          <cell r="B183" t="str">
            <v/>
          </cell>
          <cell r="C183" t="str">
            <v/>
          </cell>
          <cell r="D183"/>
          <cell r="E183"/>
          <cell r="F183"/>
          <cell r="G183"/>
          <cell r="H183"/>
          <cell r="I183"/>
          <cell r="J183"/>
          <cell r="K183"/>
          <cell r="L183"/>
          <cell r="M183"/>
          <cell r="N183"/>
          <cell r="O183"/>
          <cell r="P183"/>
          <cell r="Q183"/>
          <cell r="R183"/>
          <cell r="S183"/>
          <cell r="T183"/>
          <cell r="U183"/>
          <cell r="V183"/>
          <cell r="W183"/>
        </row>
        <row r="184">
          <cell r="A184" t="str">
            <v/>
          </cell>
          <cell r="B184" t="str">
            <v/>
          </cell>
          <cell r="C184" t="str">
            <v/>
          </cell>
          <cell r="D184"/>
          <cell r="E184"/>
          <cell r="F184"/>
          <cell r="G184"/>
          <cell r="H184"/>
          <cell r="I184"/>
          <cell r="J184"/>
          <cell r="K184"/>
          <cell r="L184"/>
          <cell r="M184"/>
          <cell r="N184"/>
          <cell r="O184"/>
          <cell r="P184"/>
          <cell r="Q184"/>
          <cell r="R184"/>
          <cell r="S184"/>
          <cell r="T184"/>
          <cell r="U184"/>
          <cell r="V184"/>
          <cell r="W184"/>
        </row>
        <row r="185">
          <cell r="A185" t="str">
            <v/>
          </cell>
          <cell r="B185" t="str">
            <v/>
          </cell>
          <cell r="C185" t="str">
            <v/>
          </cell>
          <cell r="D185"/>
          <cell r="E185"/>
          <cell r="F185"/>
          <cell r="G185"/>
          <cell r="H185"/>
          <cell r="I185"/>
          <cell r="J185"/>
          <cell r="K185"/>
          <cell r="L185"/>
          <cell r="M185"/>
          <cell r="N185"/>
          <cell r="O185"/>
          <cell r="P185"/>
          <cell r="Q185"/>
          <cell r="R185"/>
          <cell r="S185"/>
          <cell r="T185"/>
          <cell r="U185"/>
          <cell r="V185"/>
          <cell r="W185"/>
        </row>
        <row r="186">
          <cell r="A186" t="str">
            <v/>
          </cell>
          <cell r="B186" t="str">
            <v/>
          </cell>
          <cell r="C186" t="str">
            <v/>
          </cell>
          <cell r="D186"/>
          <cell r="E186"/>
          <cell r="F186"/>
          <cell r="G186"/>
          <cell r="H186"/>
          <cell r="I186"/>
          <cell r="J186"/>
          <cell r="K186"/>
          <cell r="L186"/>
          <cell r="M186"/>
          <cell r="N186"/>
          <cell r="O186"/>
          <cell r="P186"/>
          <cell r="Q186"/>
          <cell r="R186"/>
          <cell r="S186"/>
          <cell r="T186"/>
          <cell r="U186"/>
          <cell r="V186"/>
          <cell r="W186"/>
        </row>
        <row r="187">
          <cell r="A187" t="str">
            <v/>
          </cell>
          <cell r="B187" t="str">
            <v/>
          </cell>
          <cell r="C187" t="str">
            <v/>
          </cell>
          <cell r="D187"/>
          <cell r="E187"/>
          <cell r="F187"/>
          <cell r="G187"/>
          <cell r="H187"/>
          <cell r="I187"/>
          <cell r="J187"/>
          <cell r="K187"/>
          <cell r="L187"/>
          <cell r="M187"/>
          <cell r="N187"/>
          <cell r="O187"/>
          <cell r="P187"/>
          <cell r="Q187"/>
          <cell r="R187"/>
          <cell r="S187"/>
          <cell r="T187"/>
          <cell r="U187"/>
          <cell r="V187"/>
          <cell r="W187"/>
        </row>
        <row r="188">
          <cell r="A188" t="str">
            <v/>
          </cell>
          <cell r="B188" t="str">
            <v/>
          </cell>
          <cell r="C188" t="str">
            <v/>
          </cell>
          <cell r="D188"/>
          <cell r="E188"/>
          <cell r="F188"/>
          <cell r="G188"/>
          <cell r="H188"/>
          <cell r="I188"/>
          <cell r="J188"/>
          <cell r="K188"/>
          <cell r="L188"/>
          <cell r="M188"/>
          <cell r="N188"/>
          <cell r="O188"/>
          <cell r="P188"/>
          <cell r="Q188"/>
          <cell r="R188"/>
          <cell r="S188"/>
          <cell r="T188"/>
          <cell r="U188"/>
          <cell r="V188"/>
          <cell r="W188"/>
        </row>
        <row r="189">
          <cell r="A189" t="str">
            <v/>
          </cell>
          <cell r="B189" t="str">
            <v/>
          </cell>
          <cell r="C189" t="str">
            <v/>
          </cell>
          <cell r="D189"/>
          <cell r="E189"/>
          <cell r="F189"/>
          <cell r="G189"/>
          <cell r="H189"/>
          <cell r="I189"/>
          <cell r="J189"/>
          <cell r="K189"/>
          <cell r="L189"/>
          <cell r="M189"/>
          <cell r="N189"/>
          <cell r="O189"/>
          <cell r="P189"/>
          <cell r="Q189"/>
          <cell r="R189"/>
          <cell r="S189"/>
          <cell r="T189"/>
          <cell r="U189"/>
          <cell r="V189"/>
          <cell r="W189"/>
        </row>
        <row r="190">
          <cell r="A190" t="str">
            <v/>
          </cell>
          <cell r="B190" t="str">
            <v/>
          </cell>
          <cell r="C190" t="str">
            <v/>
          </cell>
          <cell r="D190"/>
          <cell r="E190"/>
          <cell r="F190"/>
          <cell r="G190"/>
          <cell r="H190"/>
          <cell r="I190"/>
          <cell r="J190"/>
          <cell r="K190"/>
          <cell r="L190"/>
          <cell r="M190"/>
          <cell r="N190"/>
          <cell r="O190"/>
          <cell r="P190"/>
          <cell r="Q190"/>
          <cell r="R190"/>
          <cell r="S190"/>
          <cell r="T190"/>
          <cell r="U190"/>
          <cell r="V190"/>
          <cell r="W190"/>
        </row>
        <row r="191">
          <cell r="A191" t="str">
            <v/>
          </cell>
          <cell r="B191" t="str">
            <v/>
          </cell>
          <cell r="C191" t="str">
            <v/>
          </cell>
          <cell r="D191"/>
          <cell r="E191"/>
          <cell r="F191"/>
          <cell r="G191"/>
          <cell r="H191"/>
          <cell r="I191"/>
          <cell r="J191"/>
          <cell r="K191"/>
          <cell r="L191"/>
          <cell r="M191"/>
          <cell r="N191"/>
          <cell r="O191"/>
          <cell r="P191"/>
          <cell r="Q191"/>
          <cell r="R191"/>
          <cell r="S191"/>
          <cell r="T191"/>
          <cell r="U191"/>
          <cell r="V191"/>
          <cell r="W191"/>
        </row>
        <row r="192">
          <cell r="A192" t="str">
            <v/>
          </cell>
          <cell r="B192" t="str">
            <v/>
          </cell>
          <cell r="C192" t="str">
            <v/>
          </cell>
          <cell r="D192"/>
          <cell r="E192"/>
          <cell r="F192"/>
          <cell r="G192"/>
          <cell r="H192"/>
          <cell r="I192"/>
          <cell r="J192"/>
          <cell r="K192"/>
          <cell r="L192"/>
          <cell r="M192"/>
          <cell r="N192"/>
          <cell r="O192"/>
          <cell r="P192"/>
          <cell r="Q192"/>
          <cell r="R192"/>
          <cell r="S192"/>
          <cell r="T192"/>
          <cell r="U192"/>
          <cell r="V192"/>
          <cell r="W192"/>
        </row>
        <row r="193">
          <cell r="A193" t="str">
            <v/>
          </cell>
          <cell r="B193" t="str">
            <v/>
          </cell>
          <cell r="C193" t="str">
            <v/>
          </cell>
          <cell r="D193"/>
          <cell r="E193"/>
          <cell r="F193"/>
          <cell r="G193"/>
          <cell r="H193"/>
          <cell r="I193"/>
          <cell r="J193"/>
          <cell r="K193"/>
          <cell r="L193"/>
          <cell r="M193"/>
          <cell r="N193"/>
          <cell r="O193"/>
          <cell r="P193"/>
          <cell r="Q193"/>
          <cell r="R193"/>
          <cell r="S193"/>
          <cell r="T193"/>
          <cell r="U193"/>
          <cell r="V193"/>
          <cell r="W193"/>
        </row>
        <row r="194">
          <cell r="A194" t="str">
            <v/>
          </cell>
          <cell r="B194" t="str">
            <v/>
          </cell>
          <cell r="C194" t="str">
            <v/>
          </cell>
          <cell r="D194"/>
          <cell r="E194"/>
          <cell r="F194"/>
          <cell r="G194"/>
          <cell r="H194"/>
          <cell r="I194"/>
          <cell r="J194"/>
          <cell r="K194"/>
          <cell r="L194"/>
          <cell r="M194"/>
          <cell r="N194"/>
          <cell r="O194"/>
          <cell r="P194"/>
          <cell r="Q194"/>
          <cell r="R194"/>
          <cell r="S194"/>
          <cell r="T194"/>
          <cell r="U194"/>
          <cell r="V194"/>
          <cell r="W194"/>
        </row>
        <row r="195">
          <cell r="A195" t="str">
            <v/>
          </cell>
          <cell r="B195" t="str">
            <v/>
          </cell>
          <cell r="C195" t="str">
            <v/>
          </cell>
          <cell r="D195"/>
          <cell r="E195"/>
          <cell r="F195"/>
          <cell r="G195"/>
          <cell r="H195"/>
          <cell r="I195"/>
          <cell r="J195"/>
          <cell r="K195"/>
          <cell r="L195"/>
          <cell r="M195"/>
          <cell r="N195"/>
          <cell r="O195"/>
          <cell r="P195"/>
          <cell r="Q195"/>
          <cell r="R195"/>
          <cell r="S195"/>
          <cell r="T195"/>
          <cell r="U195"/>
          <cell r="V195"/>
          <cell r="W195"/>
        </row>
        <row r="196">
          <cell r="A196" t="str">
            <v/>
          </cell>
          <cell r="B196" t="str">
            <v/>
          </cell>
          <cell r="C196" t="str">
            <v/>
          </cell>
          <cell r="D196"/>
          <cell r="E196"/>
          <cell r="F196"/>
          <cell r="G196"/>
          <cell r="H196"/>
          <cell r="I196"/>
          <cell r="J196"/>
          <cell r="K196"/>
          <cell r="L196"/>
          <cell r="M196"/>
          <cell r="N196"/>
          <cell r="O196"/>
          <cell r="P196"/>
          <cell r="Q196"/>
          <cell r="R196"/>
          <cell r="S196"/>
          <cell r="T196"/>
          <cell r="U196"/>
          <cell r="V196"/>
          <cell r="W196"/>
        </row>
        <row r="197">
          <cell r="A197" t="str">
            <v/>
          </cell>
          <cell r="B197" t="str">
            <v/>
          </cell>
          <cell r="C197" t="str">
            <v/>
          </cell>
          <cell r="D197"/>
          <cell r="E197"/>
          <cell r="F197"/>
          <cell r="G197"/>
          <cell r="H197"/>
          <cell r="I197"/>
          <cell r="J197"/>
          <cell r="K197"/>
          <cell r="L197"/>
          <cell r="M197"/>
          <cell r="N197"/>
          <cell r="O197"/>
          <cell r="P197"/>
          <cell r="Q197"/>
          <cell r="R197"/>
          <cell r="S197"/>
          <cell r="T197"/>
          <cell r="U197"/>
          <cell r="V197"/>
          <cell r="W197"/>
        </row>
        <row r="198">
          <cell r="A198" t="str">
            <v/>
          </cell>
          <cell r="B198" t="str">
            <v/>
          </cell>
          <cell r="C198" t="str">
            <v/>
          </cell>
          <cell r="D198"/>
          <cell r="E198"/>
          <cell r="F198"/>
          <cell r="G198"/>
          <cell r="H198"/>
          <cell r="I198"/>
          <cell r="J198"/>
          <cell r="K198"/>
          <cell r="L198"/>
          <cell r="M198"/>
          <cell r="N198"/>
          <cell r="O198"/>
          <cell r="P198"/>
          <cell r="Q198"/>
          <cell r="R198"/>
          <cell r="S198"/>
          <cell r="T198"/>
          <cell r="U198"/>
          <cell r="V198"/>
          <cell r="W198"/>
        </row>
        <row r="199">
          <cell r="A199" t="str">
            <v/>
          </cell>
          <cell r="B199" t="str">
            <v/>
          </cell>
          <cell r="C199" t="str">
            <v/>
          </cell>
          <cell r="D199"/>
          <cell r="E199"/>
          <cell r="F199"/>
          <cell r="G199"/>
          <cell r="H199"/>
          <cell r="I199"/>
          <cell r="J199"/>
          <cell r="K199"/>
          <cell r="L199"/>
          <cell r="M199"/>
          <cell r="N199"/>
          <cell r="O199"/>
          <cell r="P199"/>
          <cell r="Q199"/>
          <cell r="R199"/>
          <cell r="S199"/>
          <cell r="T199"/>
          <cell r="U199"/>
          <cell r="V199"/>
          <cell r="W199"/>
        </row>
        <row r="200">
          <cell r="A200" t="str">
            <v/>
          </cell>
          <cell r="B200" t="str">
            <v/>
          </cell>
          <cell r="C200" t="str">
            <v/>
          </cell>
          <cell r="D200"/>
          <cell r="E200"/>
          <cell r="F200"/>
          <cell r="G200"/>
          <cell r="H200"/>
          <cell r="I200"/>
          <cell r="J200"/>
          <cell r="K200"/>
          <cell r="L200"/>
          <cell r="M200"/>
          <cell r="N200"/>
          <cell r="O200"/>
          <cell r="P200"/>
          <cell r="Q200"/>
          <cell r="R200"/>
          <cell r="S200"/>
          <cell r="T200"/>
          <cell r="U200"/>
          <cell r="V200"/>
          <cell r="W200"/>
        </row>
        <row r="201">
          <cell r="A201" t="str">
            <v/>
          </cell>
          <cell r="B201" t="str">
            <v/>
          </cell>
          <cell r="C201" t="str">
            <v/>
          </cell>
          <cell r="D201"/>
          <cell r="E201"/>
          <cell r="F201"/>
          <cell r="G201"/>
          <cell r="H201"/>
          <cell r="I201"/>
          <cell r="J201"/>
          <cell r="K201"/>
          <cell r="L201"/>
          <cell r="M201"/>
          <cell r="N201"/>
          <cell r="O201"/>
          <cell r="P201"/>
          <cell r="Q201"/>
          <cell r="R201"/>
          <cell r="S201"/>
          <cell r="T201"/>
          <cell r="U201"/>
          <cell r="V201"/>
          <cell r="W201"/>
        </row>
      </sheetData>
      <sheetData sheetId="6"/>
      <sheetData sheetId="7">
        <row r="3">
          <cell r="A3" t="str">
            <v/>
          </cell>
          <cell r="T3"/>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J87"/>
  <sheetViews>
    <sheetView tabSelected="1" zoomScaleNormal="100" workbookViewId="0"/>
  </sheetViews>
  <sheetFormatPr defaultColWidth="9" defaultRowHeight="13.5"/>
  <cols>
    <col min="1" max="1" width="2.75" style="25" customWidth="1"/>
    <col min="2" max="3" width="4.25" style="25" customWidth="1"/>
    <col min="4" max="5" width="11.375" style="25" customWidth="1"/>
    <col min="6" max="6" width="13.75" style="25" customWidth="1"/>
    <col min="7" max="7" width="4" style="25" customWidth="1"/>
    <col min="8" max="8" width="3.875" style="25" customWidth="1"/>
    <col min="9" max="9" width="13.625" style="25" customWidth="1"/>
    <col min="10" max="12" width="7.875" style="25" customWidth="1"/>
    <col min="13" max="13" width="8.375" style="25" customWidth="1"/>
    <col min="14" max="14" width="6.625" style="25" customWidth="1"/>
    <col min="15" max="15" width="5.625" style="25" customWidth="1"/>
    <col min="16" max="16" width="8.125" style="25" customWidth="1"/>
    <col min="17" max="17" width="6.625" style="25" customWidth="1"/>
    <col min="18" max="18" width="5.625" style="25" customWidth="1"/>
    <col min="19" max="19" width="8.125" style="25" customWidth="1"/>
    <col min="20" max="20" width="11.5" style="25" customWidth="1"/>
    <col min="21" max="1024" width="9" style="25"/>
    <col min="1025" max="16384" width="9" style="90"/>
  </cols>
  <sheetData>
    <row r="1" spans="1:22" ht="28.5">
      <c r="A1" s="93" t="s">
        <v>85</v>
      </c>
      <c r="B1" s="94"/>
      <c r="C1" s="94"/>
      <c r="D1" s="94"/>
      <c r="E1" s="94"/>
      <c r="F1" s="94"/>
      <c r="G1" s="94"/>
      <c r="H1" s="94"/>
      <c r="I1" s="94"/>
      <c r="J1" s="94"/>
      <c r="K1" s="94"/>
      <c r="L1" s="94"/>
      <c r="M1" s="94"/>
      <c r="N1" s="94"/>
      <c r="O1" s="94"/>
      <c r="P1" s="94"/>
      <c r="Q1" s="94"/>
      <c r="R1" s="94"/>
      <c r="S1" s="94"/>
      <c r="T1" s="94"/>
      <c r="U1" s="94"/>
      <c r="V1" s="94"/>
    </row>
    <row r="2" spans="1:22" ht="18.75">
      <c r="A2" s="95"/>
      <c r="B2" s="94"/>
      <c r="C2" s="94"/>
      <c r="D2" s="94"/>
      <c r="E2" s="94"/>
      <c r="F2" s="94"/>
      <c r="G2" s="94"/>
      <c r="H2" s="94"/>
      <c r="I2" s="94"/>
      <c r="J2" s="94"/>
      <c r="K2" s="94"/>
      <c r="L2" s="94"/>
      <c r="M2" s="94"/>
      <c r="N2" s="94"/>
      <c r="O2" s="94"/>
      <c r="P2" s="94"/>
      <c r="Q2" s="94"/>
      <c r="R2" s="94"/>
      <c r="S2" s="94"/>
      <c r="T2" s="94"/>
      <c r="U2" s="94"/>
      <c r="V2" s="94"/>
    </row>
    <row r="3" spans="1:22" ht="18.75">
      <c r="A3" s="95"/>
      <c r="B3" s="201" t="s">
        <v>213</v>
      </c>
      <c r="C3" s="202"/>
      <c r="D3" s="200"/>
      <c r="E3" s="200"/>
      <c r="F3" s="200"/>
      <c r="G3" s="200"/>
      <c r="H3" s="200"/>
      <c r="I3" s="200"/>
      <c r="J3" s="200"/>
      <c r="K3" s="200"/>
      <c r="L3" s="200"/>
      <c r="M3" s="200"/>
      <c r="N3" s="200"/>
      <c r="O3" s="200"/>
      <c r="P3" s="200"/>
      <c r="Q3" s="200"/>
      <c r="R3" s="200"/>
      <c r="S3" s="200"/>
      <c r="T3" s="200"/>
      <c r="U3" s="200"/>
      <c r="V3" s="203"/>
    </row>
    <row r="4" spans="1:22" ht="18.75">
      <c r="A4" s="95"/>
      <c r="B4" s="201" t="s">
        <v>211</v>
      </c>
      <c r="C4" s="202"/>
      <c r="D4" s="200"/>
      <c r="E4" s="200"/>
      <c r="F4" s="200"/>
      <c r="G4" s="200"/>
      <c r="H4" s="200"/>
      <c r="I4" s="200"/>
      <c r="J4" s="200"/>
      <c r="K4" s="200"/>
      <c r="L4" s="200"/>
      <c r="M4" s="200"/>
      <c r="N4" s="200"/>
      <c r="O4" s="200"/>
      <c r="P4" s="200"/>
      <c r="Q4" s="200"/>
      <c r="R4" s="200"/>
      <c r="S4" s="200"/>
      <c r="T4" s="200"/>
      <c r="U4" s="200"/>
      <c r="V4" s="203"/>
    </row>
    <row r="5" spans="1:22" ht="18.75">
      <c r="A5" s="95"/>
      <c r="B5" s="201" t="s">
        <v>214</v>
      </c>
      <c r="C5" s="202"/>
      <c r="D5" s="200"/>
      <c r="E5" s="200"/>
      <c r="F5" s="200"/>
      <c r="G5" s="200"/>
      <c r="H5" s="200"/>
      <c r="I5" s="200"/>
      <c r="J5" s="200"/>
      <c r="K5" s="200"/>
      <c r="L5" s="200"/>
      <c r="M5" s="200"/>
      <c r="N5" s="200"/>
      <c r="O5" s="200"/>
      <c r="P5" s="200"/>
      <c r="Q5" s="200"/>
      <c r="R5" s="200"/>
      <c r="S5" s="200"/>
      <c r="T5" s="200"/>
      <c r="U5" s="200"/>
      <c r="V5" s="203"/>
    </row>
    <row r="6" spans="1:22" ht="18.75">
      <c r="A6" s="95"/>
      <c r="B6" s="201" t="s">
        <v>215</v>
      </c>
      <c r="C6" s="202"/>
      <c r="D6" s="200"/>
      <c r="E6" s="200"/>
      <c r="F6" s="200"/>
      <c r="G6" s="200"/>
      <c r="H6" s="200"/>
      <c r="I6" s="200"/>
      <c r="J6" s="200"/>
      <c r="K6" s="200"/>
      <c r="L6" s="200"/>
      <c r="M6" s="200"/>
      <c r="N6" s="200"/>
      <c r="O6" s="200"/>
      <c r="P6" s="200"/>
      <c r="Q6" s="200"/>
      <c r="R6" s="200"/>
      <c r="S6" s="200"/>
      <c r="T6" s="200"/>
      <c r="U6" s="200"/>
      <c r="V6" s="203"/>
    </row>
    <row r="7" spans="1:22" ht="18.75">
      <c r="A7" s="95"/>
      <c r="B7" s="201" t="s">
        <v>212</v>
      </c>
      <c r="C7" s="202"/>
      <c r="D7" s="200"/>
      <c r="E7" s="200"/>
      <c r="F7" s="200"/>
      <c r="G7" s="200"/>
      <c r="H7" s="200"/>
      <c r="I7" s="200"/>
      <c r="J7" s="200"/>
      <c r="K7" s="200"/>
      <c r="L7" s="200"/>
      <c r="M7" s="200"/>
      <c r="N7" s="200"/>
      <c r="O7" s="200"/>
      <c r="P7" s="200"/>
      <c r="Q7" s="200"/>
      <c r="R7" s="200"/>
      <c r="S7" s="200"/>
      <c r="T7" s="200"/>
      <c r="U7" s="200"/>
      <c r="V7" s="203"/>
    </row>
    <row r="8" spans="1:22" ht="18.75">
      <c r="A8" s="95"/>
      <c r="B8" s="94"/>
      <c r="C8" s="94"/>
      <c r="D8" s="94"/>
      <c r="E8" s="94"/>
      <c r="F8" s="94"/>
      <c r="G8" s="94"/>
      <c r="H8" s="94"/>
      <c r="I8" s="94"/>
      <c r="J8" s="94"/>
      <c r="K8" s="94"/>
      <c r="L8" s="94"/>
      <c r="M8" s="94"/>
      <c r="N8" s="94"/>
      <c r="O8" s="94"/>
      <c r="P8" s="94"/>
      <c r="Q8" s="94"/>
      <c r="R8" s="94"/>
      <c r="S8" s="94"/>
      <c r="T8" s="94"/>
      <c r="U8" s="94"/>
      <c r="V8" s="94"/>
    </row>
    <row r="9" spans="1:22" ht="18.75">
      <c r="A9" s="95"/>
      <c r="B9" s="94"/>
      <c r="C9" s="94"/>
      <c r="D9" s="94"/>
      <c r="E9" s="94"/>
      <c r="F9" s="94"/>
      <c r="G9" s="94"/>
      <c r="H9" s="94"/>
      <c r="I9" s="94"/>
      <c r="J9" s="94"/>
      <c r="K9" s="94"/>
      <c r="L9" s="94"/>
      <c r="M9" s="94"/>
      <c r="N9" s="94"/>
      <c r="O9" s="94"/>
      <c r="P9" s="94"/>
      <c r="Q9" s="94"/>
      <c r="R9" s="94"/>
      <c r="S9" s="94"/>
      <c r="T9" s="94"/>
      <c r="U9" s="94"/>
      <c r="V9" s="94"/>
    </row>
    <row r="10" spans="1:22" ht="18.75">
      <c r="A10" s="95"/>
      <c r="B10" s="94"/>
      <c r="C10" s="94"/>
      <c r="D10" s="94"/>
      <c r="E10" s="94"/>
      <c r="F10" s="94"/>
      <c r="G10" s="94"/>
      <c r="H10" s="94"/>
      <c r="I10" s="94"/>
      <c r="J10" s="94"/>
      <c r="K10" s="94"/>
      <c r="L10" s="94"/>
      <c r="M10" s="94"/>
      <c r="N10" s="94"/>
      <c r="O10" s="94"/>
      <c r="P10" s="94"/>
      <c r="Q10" s="94"/>
      <c r="R10" s="94"/>
      <c r="S10" s="94"/>
      <c r="T10" s="94"/>
      <c r="U10" s="94"/>
      <c r="V10" s="94"/>
    </row>
    <row r="11" spans="1:22" ht="18.75">
      <c r="A11" s="95"/>
      <c r="B11" s="96" t="s">
        <v>86</v>
      </c>
      <c r="C11" s="96" t="s">
        <v>87</v>
      </c>
      <c r="D11" s="96"/>
      <c r="E11" s="96"/>
      <c r="F11" s="96"/>
      <c r="G11" s="96"/>
      <c r="H11" s="96"/>
      <c r="I11" s="96"/>
      <c r="J11" s="96"/>
      <c r="K11" s="96"/>
      <c r="L11" s="96"/>
      <c r="M11" s="96"/>
      <c r="N11" s="96"/>
      <c r="O11" s="96"/>
      <c r="P11" s="96"/>
      <c r="Q11" s="96"/>
      <c r="R11" s="96"/>
      <c r="S11" s="96"/>
      <c r="T11" s="96"/>
      <c r="U11" s="96"/>
      <c r="V11" s="96"/>
    </row>
    <row r="12" spans="1:22" ht="18.75">
      <c r="A12" s="95"/>
      <c r="B12" s="94"/>
      <c r="C12" s="94"/>
      <c r="D12" s="94"/>
      <c r="E12" s="94"/>
      <c r="F12" s="94"/>
      <c r="G12" s="94"/>
      <c r="H12" s="94"/>
      <c r="I12" s="94"/>
      <c r="J12" s="94"/>
      <c r="K12" s="94"/>
      <c r="L12" s="94"/>
      <c r="M12" s="94"/>
      <c r="N12" s="94"/>
      <c r="O12" s="94"/>
      <c r="P12" s="94"/>
      <c r="Q12" s="94"/>
      <c r="R12" s="94"/>
      <c r="S12" s="94"/>
      <c r="T12" s="94"/>
      <c r="U12" s="94"/>
      <c r="V12" s="94"/>
    </row>
    <row r="13" spans="1:22" ht="18.75">
      <c r="A13" s="95"/>
      <c r="B13" s="94"/>
      <c r="C13" s="94"/>
      <c r="D13" s="94"/>
      <c r="E13" s="94"/>
      <c r="F13" s="94"/>
      <c r="G13" s="94"/>
      <c r="H13" s="94"/>
      <c r="I13" s="94"/>
      <c r="J13" s="94"/>
      <c r="K13" s="94"/>
      <c r="L13" s="94"/>
      <c r="M13" s="94"/>
      <c r="N13" s="94"/>
      <c r="O13" s="94"/>
      <c r="P13" s="94"/>
      <c r="Q13" s="94"/>
      <c r="R13" s="94"/>
      <c r="S13" s="94"/>
      <c r="T13" s="94"/>
      <c r="U13" s="94"/>
      <c r="V13" s="94"/>
    </row>
    <row r="14" spans="1:22" ht="18.75">
      <c r="A14" s="95"/>
      <c r="B14" s="94"/>
      <c r="C14" s="94"/>
      <c r="D14" s="94"/>
      <c r="E14" s="94"/>
      <c r="F14" s="94"/>
      <c r="G14" s="94"/>
      <c r="H14" s="94"/>
      <c r="I14" s="94"/>
      <c r="J14" s="94"/>
      <c r="K14" s="94"/>
      <c r="L14" s="94"/>
      <c r="M14" s="94"/>
      <c r="N14" s="94"/>
      <c r="O14" s="94"/>
      <c r="P14" s="94"/>
      <c r="Q14" s="94"/>
      <c r="R14" s="94"/>
      <c r="S14" s="94"/>
      <c r="T14" s="94"/>
      <c r="U14" s="94"/>
      <c r="V14" s="94"/>
    </row>
    <row r="15" spans="1:22" ht="18.75">
      <c r="A15" s="95"/>
      <c r="B15" s="94"/>
      <c r="C15" s="94"/>
      <c r="D15" s="94"/>
      <c r="E15" s="94"/>
      <c r="F15" s="94"/>
      <c r="G15" s="94"/>
      <c r="H15" s="94"/>
      <c r="I15" s="94"/>
      <c r="J15" s="94"/>
      <c r="K15" s="94"/>
      <c r="L15" s="94"/>
      <c r="M15" s="94"/>
      <c r="N15" s="94"/>
      <c r="O15" s="94"/>
      <c r="P15" s="94"/>
      <c r="Q15" s="94"/>
      <c r="R15" s="94"/>
      <c r="S15" s="94"/>
      <c r="T15" s="94"/>
      <c r="U15" s="94"/>
      <c r="V15" s="94"/>
    </row>
    <row r="16" spans="1:22" ht="18.75">
      <c r="A16" s="95"/>
      <c r="B16" s="94"/>
      <c r="C16" s="94"/>
      <c r="D16" s="94"/>
      <c r="E16" s="94"/>
      <c r="F16" s="94"/>
      <c r="G16" s="94"/>
      <c r="H16" s="94"/>
      <c r="I16" s="94"/>
      <c r="J16" s="94"/>
      <c r="K16" s="94"/>
      <c r="L16" s="94"/>
      <c r="M16" s="94"/>
      <c r="N16" s="94"/>
      <c r="O16" s="94"/>
      <c r="P16" s="94"/>
      <c r="Q16" s="94"/>
      <c r="R16" s="94"/>
      <c r="S16" s="94"/>
      <c r="T16" s="94"/>
      <c r="U16" s="94"/>
      <c r="V16" s="94"/>
    </row>
    <row r="17" spans="1:22" ht="18.75">
      <c r="A17" s="95"/>
      <c r="B17" s="94"/>
      <c r="C17" s="94"/>
      <c r="D17" s="94"/>
      <c r="E17" s="94"/>
      <c r="F17" s="94"/>
      <c r="G17" s="94"/>
      <c r="H17" s="94"/>
      <c r="I17" s="94"/>
      <c r="J17" s="94"/>
      <c r="K17" s="94"/>
      <c r="L17" s="94"/>
      <c r="M17" s="94"/>
      <c r="N17" s="94"/>
      <c r="O17" s="94"/>
      <c r="P17" s="94"/>
      <c r="Q17" s="94"/>
      <c r="R17" s="94"/>
      <c r="S17" s="94"/>
      <c r="T17" s="94"/>
      <c r="U17" s="94"/>
      <c r="V17" s="94"/>
    </row>
    <row r="18" spans="1:22" ht="18.75">
      <c r="A18" s="95"/>
      <c r="B18" s="94"/>
      <c r="C18" s="94"/>
      <c r="D18" s="94"/>
      <c r="E18" s="94"/>
      <c r="F18" s="94"/>
      <c r="G18" s="94"/>
      <c r="H18" s="94"/>
      <c r="I18" s="94"/>
      <c r="J18" s="94"/>
      <c r="K18" s="94"/>
      <c r="L18" s="94"/>
      <c r="M18" s="94"/>
      <c r="N18" s="94"/>
      <c r="O18" s="94"/>
      <c r="P18" s="94"/>
      <c r="Q18" s="94"/>
      <c r="R18" s="94"/>
      <c r="S18" s="94"/>
      <c r="T18" s="94"/>
      <c r="U18" s="94"/>
      <c r="V18" s="94"/>
    </row>
    <row r="19" spans="1:22" s="57" customFormat="1" ht="20.100000000000001" customHeight="1">
      <c r="A19" s="97"/>
      <c r="B19" s="96" t="s">
        <v>88</v>
      </c>
      <c r="C19" s="96" t="s">
        <v>151</v>
      </c>
      <c r="D19" s="96"/>
      <c r="E19" s="96"/>
      <c r="F19" s="96"/>
      <c r="G19" s="96"/>
      <c r="H19" s="96"/>
      <c r="I19" s="96"/>
      <c r="J19" s="96"/>
      <c r="K19" s="96"/>
      <c r="L19" s="96"/>
      <c r="M19" s="96"/>
      <c r="N19" s="96"/>
      <c r="O19" s="96"/>
      <c r="P19" s="96"/>
      <c r="Q19" s="96"/>
      <c r="R19" s="96"/>
      <c r="S19" s="96"/>
      <c r="T19" s="96"/>
      <c r="U19" s="96"/>
      <c r="V19" s="96"/>
    </row>
    <row r="20" spans="1:22" s="57" customFormat="1" ht="20.100000000000001" customHeight="1">
      <c r="A20" s="97"/>
      <c r="B20" s="96"/>
      <c r="C20" s="96" t="s">
        <v>89</v>
      </c>
      <c r="D20" s="96"/>
      <c r="E20" s="96"/>
      <c r="F20" s="96"/>
      <c r="G20" s="96"/>
      <c r="H20" s="96"/>
      <c r="I20" s="96"/>
      <c r="J20" s="96"/>
      <c r="K20" s="96"/>
      <c r="L20" s="96"/>
      <c r="M20" s="96"/>
      <c r="N20" s="96"/>
      <c r="O20" s="96"/>
      <c r="P20" s="96"/>
      <c r="Q20" s="96"/>
      <c r="R20" s="96"/>
      <c r="S20" s="96"/>
      <c r="T20" s="96"/>
      <c r="U20" s="96"/>
      <c r="V20" s="96"/>
    </row>
    <row r="21" spans="1:22" s="57" customFormat="1" ht="20.100000000000001" customHeight="1">
      <c r="A21" s="97"/>
      <c r="B21" s="96"/>
      <c r="C21" s="98" t="s">
        <v>90</v>
      </c>
      <c r="D21" s="98"/>
      <c r="E21" s="98"/>
      <c r="F21" s="98"/>
      <c r="G21" s="98"/>
      <c r="H21" s="98"/>
      <c r="I21" s="98"/>
      <c r="J21" s="98"/>
      <c r="K21" s="98"/>
      <c r="L21" s="98"/>
      <c r="M21" s="98"/>
      <c r="N21" s="98"/>
      <c r="O21" s="98"/>
      <c r="P21" s="98"/>
      <c r="Q21" s="98"/>
      <c r="R21" s="98"/>
      <c r="S21" s="98"/>
      <c r="T21" s="98"/>
      <c r="U21" s="98"/>
      <c r="V21" s="98"/>
    </row>
    <row r="22" spans="1:22" s="57" customFormat="1" ht="20.100000000000001" customHeight="1">
      <c r="A22" s="97"/>
      <c r="B22" s="96"/>
      <c r="C22" s="99"/>
      <c r="D22" s="99"/>
      <c r="E22" s="99"/>
      <c r="F22" s="99"/>
      <c r="G22" s="99"/>
      <c r="H22" s="99"/>
      <c r="I22" s="99"/>
      <c r="J22" s="99"/>
      <c r="K22" s="99"/>
      <c r="L22" s="99"/>
      <c r="M22" s="99"/>
      <c r="N22" s="99"/>
      <c r="O22" s="99"/>
      <c r="P22" s="99"/>
      <c r="Q22" s="99"/>
      <c r="R22" s="99"/>
      <c r="S22" s="99"/>
      <c r="T22" s="99"/>
      <c r="U22" s="99"/>
      <c r="V22" s="99"/>
    </row>
    <row r="23" spans="1:22" s="57" customFormat="1" ht="20.100000000000001" customHeight="1">
      <c r="A23" s="97"/>
      <c r="B23" s="96"/>
      <c r="C23" s="69"/>
      <c r="D23" s="96"/>
      <c r="E23" s="96"/>
      <c r="F23" s="96"/>
      <c r="G23" s="96"/>
      <c r="H23" s="96"/>
      <c r="I23" s="96"/>
      <c r="J23" s="96"/>
      <c r="K23" s="96"/>
      <c r="L23" s="96"/>
      <c r="M23" s="96"/>
      <c r="N23" s="96"/>
      <c r="O23" s="96"/>
      <c r="P23" s="96"/>
      <c r="Q23" s="96"/>
      <c r="R23" s="96"/>
      <c r="S23" s="96"/>
      <c r="T23" s="96"/>
      <c r="U23" s="96"/>
      <c r="V23" s="96"/>
    </row>
    <row r="24" spans="1:22" s="57" customFormat="1" ht="20.100000000000001" customHeight="1">
      <c r="A24" s="97"/>
      <c r="B24" s="96"/>
      <c r="C24" s="96"/>
      <c r="D24" s="96"/>
      <c r="E24" s="96"/>
      <c r="F24" s="96"/>
      <c r="G24" s="96"/>
      <c r="H24" s="96"/>
      <c r="I24" s="96"/>
      <c r="J24" s="96"/>
      <c r="K24" s="96"/>
      <c r="L24" s="96"/>
      <c r="M24" s="96"/>
      <c r="N24" s="96"/>
      <c r="O24" s="96"/>
      <c r="P24" s="96"/>
      <c r="Q24" s="96"/>
      <c r="R24" s="96"/>
      <c r="S24" s="96"/>
      <c r="T24" s="96"/>
      <c r="U24" s="96"/>
      <c r="V24" s="96"/>
    </row>
    <row r="25" spans="1:22" s="57" customFormat="1" ht="20.100000000000001" customHeight="1">
      <c r="A25" s="97"/>
      <c r="B25" s="96"/>
      <c r="C25" s="96"/>
      <c r="D25" s="96"/>
      <c r="E25" s="96"/>
      <c r="F25" s="96"/>
      <c r="G25" s="96"/>
      <c r="H25" s="96"/>
      <c r="I25" s="96"/>
      <c r="J25" s="96"/>
      <c r="K25" s="96"/>
      <c r="L25" s="96"/>
      <c r="M25" s="96"/>
      <c r="N25" s="96"/>
      <c r="O25" s="96"/>
      <c r="P25" s="96"/>
      <c r="Q25" s="96"/>
      <c r="R25" s="96"/>
      <c r="S25" s="96"/>
      <c r="T25" s="96"/>
      <c r="U25" s="96"/>
      <c r="V25" s="96"/>
    </row>
    <row r="26" spans="1:22" s="57" customFormat="1" ht="20.100000000000001" customHeight="1">
      <c r="A26" s="97"/>
      <c r="B26" s="96"/>
      <c r="C26" s="96"/>
      <c r="D26" s="96"/>
      <c r="E26" s="96"/>
      <c r="F26" s="96"/>
      <c r="G26" s="96"/>
      <c r="H26" s="96"/>
      <c r="I26" s="96"/>
      <c r="J26" s="96"/>
      <c r="K26" s="96"/>
      <c r="L26" s="96"/>
      <c r="M26" s="96"/>
      <c r="N26" s="96"/>
      <c r="O26" s="96"/>
      <c r="P26" s="96"/>
      <c r="Q26" s="96"/>
      <c r="R26" s="96"/>
      <c r="S26" s="96"/>
      <c r="T26" s="96"/>
      <c r="U26" s="96"/>
      <c r="V26" s="96"/>
    </row>
    <row r="27" spans="1:22" s="57" customFormat="1" ht="20.100000000000001" customHeight="1">
      <c r="A27" s="97"/>
      <c r="B27" s="96"/>
      <c r="C27" s="96"/>
      <c r="D27" s="96"/>
      <c r="E27" s="96"/>
      <c r="F27" s="96"/>
      <c r="G27" s="96"/>
      <c r="H27" s="96"/>
      <c r="I27" s="96"/>
      <c r="J27" s="96"/>
      <c r="K27" s="96"/>
      <c r="L27" s="96"/>
      <c r="M27" s="96"/>
      <c r="N27" s="96"/>
      <c r="O27" s="96"/>
      <c r="P27" s="96"/>
      <c r="Q27" s="96"/>
      <c r="R27" s="96"/>
      <c r="S27" s="96"/>
      <c r="T27" s="96"/>
      <c r="U27" s="96"/>
      <c r="V27" s="96"/>
    </row>
    <row r="28" spans="1:22" s="57" customFormat="1" ht="20.100000000000001" customHeight="1">
      <c r="A28" s="97"/>
      <c r="B28" s="96"/>
      <c r="C28" s="96"/>
      <c r="D28" s="96"/>
      <c r="E28" s="96"/>
      <c r="F28" s="96"/>
      <c r="G28" s="96"/>
      <c r="H28" s="96"/>
      <c r="I28" s="96"/>
      <c r="J28" s="96"/>
      <c r="K28" s="96"/>
      <c r="L28" s="96"/>
      <c r="M28" s="96"/>
      <c r="N28" s="96"/>
      <c r="O28" s="96"/>
      <c r="P28" s="96"/>
      <c r="Q28" s="96"/>
      <c r="R28" s="96"/>
      <c r="S28" s="96"/>
      <c r="T28" s="96"/>
      <c r="U28" s="96"/>
      <c r="V28" s="96"/>
    </row>
    <row r="29" spans="1:22" ht="27.75" customHeight="1">
      <c r="A29" s="100" t="s">
        <v>91</v>
      </c>
      <c r="B29" s="100"/>
      <c r="C29" s="101"/>
      <c r="D29" s="101"/>
      <c r="E29" s="101"/>
      <c r="F29" s="100" t="s">
        <v>91</v>
      </c>
      <c r="G29" s="102" t="s">
        <v>92</v>
      </c>
      <c r="H29" s="102"/>
      <c r="I29" s="102"/>
      <c r="J29" s="102"/>
      <c r="K29" s="102"/>
      <c r="L29" s="102"/>
      <c r="M29" s="102"/>
      <c r="N29" s="102"/>
      <c r="O29" s="102"/>
      <c r="P29" s="102"/>
      <c r="Q29" s="102"/>
      <c r="R29" s="102"/>
      <c r="S29" s="102"/>
      <c r="T29" s="103" t="s">
        <v>91</v>
      </c>
      <c r="U29" s="104"/>
      <c r="V29" s="105"/>
    </row>
    <row r="30" spans="1:22" ht="20.100000000000001" customHeight="1">
      <c r="A30" s="106"/>
      <c r="B30" s="101"/>
      <c r="C30" s="101"/>
      <c r="D30" s="101"/>
      <c r="E30" s="101"/>
      <c r="F30" s="101"/>
      <c r="G30" s="101"/>
      <c r="H30" s="101"/>
      <c r="I30" s="101"/>
      <c r="J30" s="101"/>
      <c r="K30" s="101"/>
      <c r="L30" s="101"/>
      <c r="M30" s="101"/>
      <c r="N30" s="101"/>
      <c r="O30" s="101"/>
      <c r="P30" s="101"/>
      <c r="Q30" s="101"/>
      <c r="R30" s="101"/>
      <c r="S30" s="101"/>
      <c r="T30" s="101"/>
      <c r="U30" s="101"/>
      <c r="V30" s="101"/>
    </row>
    <row r="31" spans="1:22" ht="20.100000000000001" customHeight="1">
      <c r="A31" s="106"/>
      <c r="B31" s="101"/>
      <c r="C31" s="101"/>
      <c r="D31" s="101"/>
      <c r="E31" s="101"/>
      <c r="F31" s="101"/>
      <c r="G31" s="101"/>
      <c r="H31" s="101"/>
      <c r="I31" s="101"/>
      <c r="J31" s="101"/>
      <c r="K31" s="101"/>
      <c r="L31" s="101"/>
      <c r="M31" s="101"/>
      <c r="N31" s="101"/>
      <c r="O31" s="101"/>
      <c r="P31" s="101"/>
      <c r="Q31" s="101"/>
      <c r="R31" s="101"/>
      <c r="S31" s="101"/>
      <c r="T31" s="101"/>
      <c r="U31" s="101"/>
      <c r="V31" s="101"/>
    </row>
    <row r="32" spans="1:22" ht="20.100000000000001" customHeight="1">
      <c r="A32" s="106"/>
      <c r="B32" s="101"/>
      <c r="C32" s="101"/>
      <c r="D32" s="101"/>
      <c r="E32" s="101"/>
      <c r="F32" s="101"/>
      <c r="G32" s="101"/>
      <c r="H32" s="101"/>
      <c r="I32" s="101"/>
      <c r="J32" s="101"/>
      <c r="K32" s="101"/>
      <c r="L32" s="101"/>
      <c r="M32" s="101"/>
      <c r="N32" s="101"/>
      <c r="O32" s="101"/>
      <c r="P32" s="101"/>
      <c r="Q32" s="101"/>
      <c r="R32" s="101"/>
      <c r="S32" s="101"/>
      <c r="T32" s="101"/>
      <c r="U32" s="101"/>
      <c r="V32" s="101"/>
    </row>
    <row r="33" spans="1:22" ht="20.100000000000001" customHeight="1">
      <c r="A33" s="106"/>
      <c r="B33" s="101"/>
      <c r="C33" s="101"/>
      <c r="D33" s="101"/>
      <c r="E33" s="101"/>
      <c r="F33" s="101"/>
      <c r="G33" s="101"/>
      <c r="H33" s="101"/>
      <c r="I33" s="101"/>
      <c r="J33" s="101"/>
      <c r="K33" s="101"/>
      <c r="L33" s="101"/>
      <c r="M33" s="101"/>
      <c r="N33" s="101"/>
      <c r="O33" s="101"/>
      <c r="P33" s="101"/>
      <c r="Q33" s="101"/>
      <c r="R33" s="101"/>
      <c r="S33" s="101"/>
      <c r="T33" s="101"/>
      <c r="U33" s="101"/>
      <c r="V33" s="101"/>
    </row>
    <row r="34" spans="1:22" ht="20.100000000000001" customHeight="1">
      <c r="A34" s="106"/>
      <c r="B34" s="101"/>
      <c r="C34" s="101"/>
      <c r="D34" s="101"/>
      <c r="E34" s="101"/>
      <c r="F34" s="101"/>
      <c r="G34" s="101"/>
      <c r="H34" s="101"/>
      <c r="I34" s="101"/>
      <c r="J34" s="101"/>
      <c r="K34" s="101"/>
      <c r="L34" s="101"/>
      <c r="M34" s="101"/>
      <c r="N34" s="101"/>
      <c r="O34" s="101"/>
      <c r="P34" s="101"/>
      <c r="Q34" s="101"/>
      <c r="R34" s="101"/>
      <c r="S34" s="101"/>
      <c r="T34" s="101"/>
      <c r="U34" s="101"/>
      <c r="V34" s="101"/>
    </row>
    <row r="35" spans="1:22" ht="20.100000000000001" customHeight="1">
      <c r="A35" s="106"/>
      <c r="B35" s="101"/>
      <c r="C35" s="101"/>
      <c r="D35" s="101"/>
      <c r="E35" s="101"/>
      <c r="F35" s="101"/>
      <c r="G35" s="101"/>
      <c r="H35" s="101"/>
      <c r="I35" s="101"/>
      <c r="J35" s="101"/>
      <c r="K35" s="101"/>
      <c r="L35" s="101"/>
      <c r="M35" s="101"/>
      <c r="N35" s="101"/>
      <c r="O35" s="101"/>
      <c r="P35" s="101"/>
      <c r="Q35" s="101"/>
      <c r="R35" s="101"/>
      <c r="S35" s="101"/>
      <c r="T35" s="101"/>
      <c r="U35" s="101"/>
      <c r="V35" s="101"/>
    </row>
    <row r="36" spans="1:22" ht="6" customHeight="1">
      <c r="A36" s="106"/>
      <c r="B36" s="101"/>
      <c r="C36" s="101"/>
      <c r="D36" s="101"/>
      <c r="E36" s="101"/>
      <c r="F36" s="101"/>
      <c r="G36" s="101"/>
      <c r="H36" s="101"/>
      <c r="I36" s="101"/>
      <c r="J36" s="101"/>
      <c r="K36" s="101"/>
      <c r="L36" s="101"/>
      <c r="M36" s="101"/>
      <c r="N36" s="101"/>
      <c r="O36" s="101"/>
      <c r="P36" s="101"/>
      <c r="Q36" s="101"/>
      <c r="R36" s="101"/>
      <c r="S36" s="101"/>
      <c r="T36" s="101"/>
      <c r="U36" s="101"/>
      <c r="V36" s="101"/>
    </row>
    <row r="37" spans="1:22" ht="20.100000000000001" customHeight="1">
      <c r="A37" s="107"/>
      <c r="B37" s="92" t="s">
        <v>93</v>
      </c>
      <c r="C37" s="92" t="s">
        <v>94</v>
      </c>
      <c r="D37" s="92"/>
      <c r="E37" s="92"/>
      <c r="F37" s="92"/>
      <c r="G37" s="92"/>
      <c r="H37" s="92"/>
      <c r="I37" s="92"/>
      <c r="J37" s="92"/>
      <c r="K37" s="92"/>
      <c r="L37" s="92"/>
      <c r="M37" s="92"/>
      <c r="N37" s="92"/>
      <c r="O37" s="92"/>
      <c r="P37" s="92"/>
      <c r="Q37" s="92"/>
      <c r="R37" s="92"/>
      <c r="S37" s="92"/>
      <c r="T37" s="92"/>
      <c r="U37" s="92"/>
      <c r="V37" s="92"/>
    </row>
    <row r="38" spans="1:22" ht="20.100000000000001" customHeight="1">
      <c r="A38" s="107"/>
      <c r="B38" s="92"/>
      <c r="C38" s="92" t="s">
        <v>95</v>
      </c>
      <c r="D38" s="92"/>
      <c r="E38" s="92"/>
      <c r="F38" s="92"/>
      <c r="G38" s="92"/>
      <c r="H38" s="92"/>
      <c r="I38" s="92"/>
      <c r="J38" s="92"/>
      <c r="K38" s="92"/>
      <c r="L38" s="92"/>
      <c r="M38" s="92"/>
      <c r="N38" s="92"/>
      <c r="O38" s="92"/>
      <c r="P38" s="92"/>
      <c r="Q38" s="92"/>
      <c r="R38" s="92"/>
      <c r="S38" s="92"/>
      <c r="T38" s="92"/>
      <c r="U38" s="92"/>
      <c r="V38" s="92"/>
    </row>
    <row r="39" spans="1:22" ht="20.100000000000001" customHeight="1">
      <c r="A39" s="107"/>
      <c r="B39" s="92"/>
      <c r="C39" s="92"/>
      <c r="D39" s="92"/>
      <c r="E39" s="92"/>
      <c r="F39" s="92"/>
      <c r="G39" s="92"/>
      <c r="H39" s="92"/>
      <c r="I39" s="92"/>
      <c r="J39" s="92"/>
      <c r="K39" s="92"/>
      <c r="L39" s="92"/>
      <c r="M39" s="92"/>
      <c r="N39" s="92"/>
      <c r="O39" s="92"/>
      <c r="P39" s="92"/>
      <c r="Q39" s="92"/>
      <c r="R39" s="92"/>
      <c r="S39" s="92"/>
      <c r="T39" s="92"/>
      <c r="U39" s="92"/>
      <c r="V39" s="92"/>
    </row>
    <row r="40" spans="1:22" ht="20.100000000000001" customHeight="1">
      <c r="A40" s="107"/>
      <c r="B40" s="92" t="s">
        <v>96</v>
      </c>
      <c r="C40" s="92" t="s">
        <v>97</v>
      </c>
      <c r="D40" s="92"/>
      <c r="E40" s="92"/>
      <c r="F40" s="92"/>
      <c r="G40" s="92"/>
      <c r="H40" s="92"/>
      <c r="I40" s="92"/>
      <c r="J40" s="92"/>
      <c r="K40" s="92"/>
      <c r="L40" s="92"/>
      <c r="M40" s="92"/>
      <c r="N40" s="92"/>
      <c r="O40" s="92"/>
      <c r="P40" s="92"/>
      <c r="Q40" s="92"/>
      <c r="R40" s="92"/>
      <c r="S40" s="92"/>
      <c r="T40" s="92"/>
      <c r="U40" s="92"/>
      <c r="V40" s="92"/>
    </row>
    <row r="41" spans="1:22" ht="20.100000000000001" customHeight="1">
      <c r="A41" s="107"/>
      <c r="B41" s="92"/>
      <c r="C41" s="92" t="s">
        <v>98</v>
      </c>
      <c r="D41" s="92"/>
      <c r="E41" s="92"/>
      <c r="F41" s="92"/>
      <c r="G41" s="92"/>
      <c r="H41" s="92"/>
      <c r="I41" s="92"/>
      <c r="J41" s="92"/>
      <c r="K41" s="92"/>
      <c r="L41" s="92"/>
      <c r="M41" s="92"/>
      <c r="N41" s="92"/>
      <c r="O41" s="92"/>
      <c r="P41" s="92"/>
      <c r="Q41" s="92"/>
      <c r="R41" s="92"/>
      <c r="S41" s="92"/>
      <c r="T41" s="92"/>
      <c r="U41" s="92"/>
      <c r="V41" s="92"/>
    </row>
    <row r="42" spans="1:22" s="29" customFormat="1" ht="20.100000000000001" customHeight="1">
      <c r="A42" s="108"/>
      <c r="B42" s="92"/>
      <c r="C42" s="92" t="s">
        <v>99</v>
      </c>
      <c r="D42" s="92"/>
      <c r="E42" s="92"/>
      <c r="F42" s="92"/>
      <c r="G42" s="92"/>
      <c r="H42" s="92"/>
      <c r="I42" s="92"/>
      <c r="J42" s="92"/>
      <c r="K42" s="92"/>
      <c r="L42" s="92"/>
      <c r="M42" s="92"/>
      <c r="N42" s="92"/>
      <c r="O42" s="92"/>
      <c r="P42" s="92"/>
      <c r="Q42" s="92"/>
      <c r="R42" s="92"/>
      <c r="S42" s="92"/>
      <c r="T42" s="92"/>
      <c r="U42" s="92"/>
      <c r="V42" s="92"/>
    </row>
    <row r="43" spans="1:22" s="29" customFormat="1" ht="20.100000000000001" customHeight="1">
      <c r="A43" s="108"/>
      <c r="B43" s="92"/>
      <c r="C43" s="92" t="s">
        <v>100</v>
      </c>
      <c r="D43" s="92"/>
      <c r="E43" s="92"/>
      <c r="F43" s="92"/>
      <c r="G43" s="92"/>
      <c r="H43" s="92"/>
      <c r="I43" s="92"/>
      <c r="J43" s="92"/>
      <c r="K43" s="92"/>
      <c r="L43" s="92"/>
      <c r="M43" s="92"/>
      <c r="N43" s="92"/>
      <c r="O43" s="92"/>
      <c r="P43" s="92"/>
      <c r="Q43" s="92"/>
      <c r="R43" s="92"/>
      <c r="S43" s="92"/>
      <c r="T43" s="92"/>
      <c r="U43" s="92"/>
      <c r="V43" s="92"/>
    </row>
    <row r="44" spans="1:22" s="29" customFormat="1" ht="20.100000000000001" customHeight="1">
      <c r="A44" s="108"/>
      <c r="B44" s="92"/>
      <c r="C44" s="92" t="s">
        <v>101</v>
      </c>
      <c r="D44" s="92"/>
      <c r="E44" s="92"/>
      <c r="F44" s="92"/>
      <c r="G44" s="92"/>
      <c r="H44" s="92"/>
      <c r="I44" s="92"/>
      <c r="J44" s="92"/>
      <c r="K44" s="92"/>
      <c r="L44" s="92"/>
      <c r="M44" s="92"/>
      <c r="N44" s="92"/>
      <c r="O44" s="92"/>
      <c r="P44" s="92"/>
      <c r="Q44" s="92"/>
      <c r="R44" s="92"/>
      <c r="S44" s="92"/>
      <c r="T44" s="92"/>
      <c r="U44" s="92"/>
      <c r="V44" s="92"/>
    </row>
    <row r="45" spans="1:22" s="29" customFormat="1" ht="20.100000000000001" customHeight="1">
      <c r="A45" s="108"/>
      <c r="B45" s="92"/>
      <c r="C45" s="92" t="s">
        <v>102</v>
      </c>
      <c r="D45" s="92"/>
      <c r="E45" s="92"/>
      <c r="F45" s="92"/>
      <c r="G45" s="92"/>
      <c r="H45" s="92"/>
      <c r="I45" s="92"/>
      <c r="J45" s="92"/>
      <c r="K45" s="92"/>
      <c r="L45" s="92"/>
      <c r="M45" s="92"/>
      <c r="N45" s="92"/>
      <c r="O45" s="92"/>
      <c r="P45" s="92"/>
      <c r="Q45" s="92"/>
      <c r="R45" s="92"/>
      <c r="S45" s="92"/>
      <c r="T45" s="92"/>
      <c r="U45" s="92"/>
      <c r="V45" s="92"/>
    </row>
    <row r="46" spans="1:22" s="29" customFormat="1" ht="20.100000000000001" customHeight="1">
      <c r="A46" s="108"/>
      <c r="B46" s="92"/>
      <c r="C46" s="92"/>
      <c r="D46" s="92"/>
      <c r="E46" s="92"/>
      <c r="F46" s="92"/>
      <c r="G46" s="92"/>
      <c r="H46" s="92"/>
      <c r="I46" s="92"/>
      <c r="J46" s="92"/>
      <c r="K46" s="92"/>
      <c r="L46" s="92"/>
      <c r="M46" s="92"/>
      <c r="N46" s="92"/>
      <c r="O46" s="92"/>
      <c r="P46" s="92"/>
      <c r="Q46" s="92"/>
      <c r="R46" s="92"/>
      <c r="S46" s="92"/>
      <c r="T46" s="92"/>
      <c r="U46" s="92"/>
      <c r="V46" s="92"/>
    </row>
    <row r="47" spans="1:22" s="29" customFormat="1" ht="20.100000000000001" customHeight="1">
      <c r="A47" s="108"/>
      <c r="B47" s="92" t="s">
        <v>103</v>
      </c>
      <c r="C47" s="92" t="s">
        <v>150</v>
      </c>
      <c r="D47" s="92"/>
      <c r="E47" s="92"/>
      <c r="F47" s="92"/>
      <c r="G47" s="92"/>
      <c r="H47" s="92"/>
      <c r="I47" s="92"/>
      <c r="J47" s="92"/>
      <c r="K47" s="92"/>
      <c r="L47" s="92"/>
      <c r="M47" s="92"/>
      <c r="N47" s="92"/>
      <c r="O47" s="92"/>
      <c r="P47" s="92"/>
      <c r="Q47" s="92"/>
      <c r="R47" s="92"/>
      <c r="S47" s="92"/>
      <c r="T47" s="92"/>
      <c r="U47" s="92"/>
      <c r="V47" s="92"/>
    </row>
    <row r="48" spans="1:22" s="29" customFormat="1" ht="20.100000000000001" customHeight="1">
      <c r="A48" s="108"/>
      <c r="B48" s="92"/>
      <c r="C48" s="92"/>
      <c r="D48" s="92"/>
      <c r="E48" s="92"/>
      <c r="F48" s="92"/>
      <c r="G48" s="92"/>
      <c r="H48" s="92"/>
      <c r="I48" s="92"/>
      <c r="J48" s="92"/>
      <c r="K48" s="92"/>
      <c r="L48" s="92"/>
      <c r="M48" s="92"/>
      <c r="N48" s="92"/>
      <c r="O48" s="92"/>
      <c r="P48" s="92"/>
      <c r="Q48" s="92"/>
      <c r="R48" s="92"/>
      <c r="S48" s="92"/>
      <c r="T48" s="92"/>
      <c r="U48" s="92"/>
      <c r="V48" s="92"/>
    </row>
    <row r="49" spans="1:24" s="29" customFormat="1" ht="20.100000000000001" customHeight="1">
      <c r="A49" s="108"/>
      <c r="B49" s="92" t="s">
        <v>84</v>
      </c>
      <c r="C49" s="92" t="s">
        <v>104</v>
      </c>
      <c r="D49" s="92"/>
      <c r="E49" s="92"/>
      <c r="F49" s="92"/>
      <c r="G49" s="92"/>
      <c r="H49" s="92"/>
      <c r="I49" s="92"/>
      <c r="J49" s="92"/>
      <c r="K49" s="92"/>
      <c r="L49" s="92"/>
      <c r="M49" s="92"/>
      <c r="N49" s="92"/>
      <c r="O49" s="92"/>
      <c r="P49" s="92"/>
      <c r="Q49" s="92"/>
      <c r="R49" s="92"/>
      <c r="S49" s="92"/>
      <c r="T49" s="92"/>
      <c r="U49" s="92"/>
      <c r="V49" s="92"/>
    </row>
    <row r="50" spans="1:24" s="29" customFormat="1" ht="20.100000000000001" customHeight="1">
      <c r="A50" s="108"/>
      <c r="B50" s="70"/>
      <c r="C50" s="92"/>
      <c r="D50" s="92"/>
      <c r="E50" s="92"/>
      <c r="F50" s="92"/>
      <c r="G50" s="92"/>
      <c r="H50" s="92"/>
      <c r="I50" s="92"/>
      <c r="J50" s="92"/>
      <c r="K50" s="92"/>
      <c r="L50" s="92"/>
      <c r="M50" s="92"/>
      <c r="N50" s="92"/>
      <c r="O50" s="92"/>
      <c r="P50" s="92"/>
      <c r="Q50" s="92"/>
      <c r="R50" s="92"/>
      <c r="S50" s="92"/>
      <c r="T50" s="92"/>
      <c r="U50" s="92"/>
      <c r="V50" s="92"/>
    </row>
    <row r="51" spans="1:24" s="29" customFormat="1" ht="20.100000000000001" customHeight="1">
      <c r="A51" s="108"/>
      <c r="B51" s="70" t="s">
        <v>105</v>
      </c>
      <c r="C51" s="92" t="s">
        <v>106</v>
      </c>
      <c r="D51" s="92"/>
      <c r="E51" s="92"/>
      <c r="F51" s="92"/>
      <c r="G51" s="70"/>
      <c r="H51" s="92"/>
      <c r="I51" s="92"/>
      <c r="J51" s="92"/>
      <c r="K51" s="70"/>
      <c r="L51" s="92"/>
      <c r="M51" s="92"/>
      <c r="N51" s="92"/>
      <c r="O51" s="92"/>
      <c r="P51" s="92"/>
      <c r="Q51" s="92"/>
      <c r="R51" s="92"/>
      <c r="S51" s="92"/>
      <c r="T51" s="92"/>
      <c r="U51" s="92"/>
      <c r="V51" s="92"/>
    </row>
    <row r="52" spans="1:24" s="29" customFormat="1" ht="20.100000000000001" customHeight="1">
      <c r="A52" s="108"/>
      <c r="B52" s="92"/>
      <c r="C52" s="92" t="s">
        <v>107</v>
      </c>
      <c r="D52" s="92"/>
      <c r="E52" s="92"/>
      <c r="F52" s="92"/>
      <c r="G52" s="70"/>
      <c r="H52" s="92"/>
      <c r="I52" s="92"/>
      <c r="J52" s="92"/>
      <c r="K52" s="70"/>
      <c r="L52" s="92"/>
      <c r="M52" s="92"/>
      <c r="N52" s="92"/>
      <c r="O52" s="92"/>
      <c r="P52" s="92"/>
      <c r="Q52" s="92"/>
      <c r="R52" s="92"/>
      <c r="S52" s="92"/>
      <c r="T52" s="70"/>
      <c r="U52" s="92"/>
      <c r="V52" s="92"/>
      <c r="X52" s="29" t="s">
        <v>108</v>
      </c>
    </row>
    <row r="53" spans="1:24" s="29" customFormat="1" ht="20.100000000000001" customHeight="1">
      <c r="A53" s="108"/>
      <c r="B53" s="108"/>
      <c r="C53" s="108"/>
      <c r="D53" s="108"/>
      <c r="E53" s="108"/>
      <c r="F53" s="108"/>
      <c r="G53" s="71"/>
      <c r="H53" s="108"/>
      <c r="I53" s="108"/>
      <c r="J53" s="108"/>
      <c r="K53" s="108"/>
      <c r="L53" s="108"/>
      <c r="M53" s="108"/>
      <c r="N53" s="108"/>
      <c r="O53" s="108"/>
      <c r="P53" s="108"/>
      <c r="Q53" s="108"/>
      <c r="R53" s="108"/>
      <c r="S53" s="108"/>
      <c r="T53" s="108"/>
      <c r="U53" s="108"/>
      <c r="V53" s="108"/>
      <c r="X53" s="29" t="s">
        <v>109</v>
      </c>
    </row>
    <row r="54" spans="1:24" s="29" customFormat="1" ht="14.25">
      <c r="A54" s="109"/>
      <c r="B54" s="109"/>
      <c r="D54" s="109"/>
      <c r="E54" s="109"/>
      <c r="F54" s="109"/>
      <c r="G54" s="109"/>
      <c r="H54" s="109"/>
      <c r="I54" s="109"/>
      <c r="J54" s="109"/>
      <c r="K54" s="109"/>
      <c r="L54" s="109"/>
      <c r="M54" s="109"/>
      <c r="N54" s="109"/>
      <c r="O54" s="109"/>
      <c r="P54" s="109"/>
      <c r="Q54" s="109"/>
      <c r="R54" s="109"/>
      <c r="S54" s="109"/>
      <c r="T54" s="109"/>
      <c r="U54" s="109"/>
      <c r="V54" s="109"/>
    </row>
    <row r="55" spans="1:24" ht="30.75">
      <c r="A55" s="156" t="s">
        <v>110</v>
      </c>
      <c r="B55" s="94"/>
      <c r="C55" s="94"/>
      <c r="D55" s="94"/>
      <c r="E55" s="94"/>
      <c r="F55" s="94"/>
      <c r="G55" s="94"/>
      <c r="H55" s="94"/>
      <c r="I55" s="94"/>
      <c r="J55" s="94"/>
      <c r="K55" s="94"/>
      <c r="L55" s="94"/>
      <c r="M55" s="94"/>
      <c r="N55" s="94"/>
      <c r="O55" s="94"/>
      <c r="P55" s="94"/>
      <c r="Q55" s="94"/>
      <c r="R55" s="94"/>
      <c r="S55" s="94"/>
      <c r="T55" s="94"/>
      <c r="U55" s="94"/>
      <c r="V55" s="94"/>
    </row>
    <row r="56" spans="1:24" ht="21">
      <c r="A56" s="110" t="s">
        <v>111</v>
      </c>
      <c r="B56" s="110"/>
      <c r="C56" s="110"/>
      <c r="D56" s="216" t="s">
        <v>181</v>
      </c>
      <c r="E56" s="216"/>
      <c r="F56" s="216"/>
      <c r="G56" s="216"/>
      <c r="H56" s="216"/>
      <c r="I56" s="216"/>
      <c r="J56" s="216"/>
      <c r="K56" s="216"/>
      <c r="L56" s="94"/>
      <c r="M56" s="94"/>
      <c r="N56" s="94"/>
      <c r="O56" s="94"/>
      <c r="P56" s="94"/>
      <c r="Q56" s="94"/>
      <c r="R56" s="217" t="s">
        <v>112</v>
      </c>
      <c r="S56" s="217"/>
      <c r="T56" s="217"/>
      <c r="U56" s="217"/>
      <c r="V56" s="94"/>
    </row>
    <row r="57" spans="1:24" ht="30" customHeight="1">
      <c r="A57" s="111" t="s">
        <v>113</v>
      </c>
      <c r="B57" s="94"/>
      <c r="C57" s="94"/>
      <c r="D57" s="112"/>
      <c r="E57" s="199" t="s">
        <v>182</v>
      </c>
      <c r="F57" s="199"/>
      <c r="G57" s="199"/>
      <c r="H57" s="199"/>
      <c r="I57" s="199"/>
      <c r="J57" s="199"/>
      <c r="K57" s="199"/>
      <c r="L57" s="199"/>
      <c r="M57" s="199"/>
      <c r="N57" s="199"/>
      <c r="O57" s="199"/>
      <c r="P57" s="199"/>
      <c r="Q57" s="94"/>
      <c r="R57" s="94"/>
      <c r="S57" s="94"/>
      <c r="T57" s="94"/>
      <c r="U57" s="94"/>
      <c r="V57" s="94"/>
    </row>
    <row r="58" spans="1:24" ht="8.25" customHeight="1">
      <c r="A58" s="113"/>
      <c r="B58" s="113"/>
      <c r="C58" s="113"/>
      <c r="D58" s="113"/>
      <c r="E58" s="113"/>
      <c r="F58" s="113"/>
      <c r="G58" s="113"/>
      <c r="H58" s="113"/>
      <c r="I58" s="113"/>
      <c r="J58" s="113"/>
      <c r="K58" s="113"/>
      <c r="L58" s="113"/>
      <c r="M58" s="113"/>
      <c r="N58" s="94"/>
      <c r="O58" s="94"/>
      <c r="P58" s="94"/>
      <c r="Q58" s="94"/>
      <c r="R58" s="94"/>
      <c r="S58" s="94"/>
      <c r="T58" s="94"/>
      <c r="U58" s="94"/>
      <c r="V58" s="94"/>
    </row>
    <row r="59" spans="1:24" s="67" customFormat="1" ht="14.25" customHeight="1">
      <c r="A59" s="211"/>
      <c r="B59" s="212" t="s">
        <v>114</v>
      </c>
      <c r="C59" s="212"/>
      <c r="D59" s="213" t="s">
        <v>115</v>
      </c>
      <c r="E59" s="214" t="s">
        <v>116</v>
      </c>
      <c r="F59" s="214"/>
      <c r="G59" s="213" t="s">
        <v>117</v>
      </c>
      <c r="H59" s="218" t="s">
        <v>46</v>
      </c>
      <c r="I59" s="114" t="s">
        <v>44</v>
      </c>
      <c r="J59" s="219" t="s">
        <v>118</v>
      </c>
      <c r="K59" s="115" t="s">
        <v>119</v>
      </c>
      <c r="L59" s="220" t="s">
        <v>41</v>
      </c>
      <c r="M59" s="211" t="s">
        <v>120</v>
      </c>
      <c r="N59" s="221" t="s">
        <v>121</v>
      </c>
      <c r="O59" s="221"/>
      <c r="P59" s="221"/>
      <c r="Q59" s="215"/>
      <c r="R59" s="215"/>
      <c r="S59" s="215"/>
      <c r="T59" s="215"/>
      <c r="U59" s="215"/>
      <c r="V59" s="211" t="s">
        <v>45</v>
      </c>
    </row>
    <row r="60" spans="1:24" s="67" customFormat="1" ht="14.25" customHeight="1">
      <c r="A60" s="211"/>
      <c r="B60" s="116" t="s">
        <v>122</v>
      </c>
      <c r="C60" s="117" t="s">
        <v>123</v>
      </c>
      <c r="D60" s="213"/>
      <c r="E60" s="118" t="s">
        <v>124</v>
      </c>
      <c r="F60" s="117" t="s">
        <v>125</v>
      </c>
      <c r="G60" s="213"/>
      <c r="H60" s="218"/>
      <c r="I60" s="119" t="s">
        <v>126</v>
      </c>
      <c r="J60" s="219"/>
      <c r="K60" s="120" t="s">
        <v>127</v>
      </c>
      <c r="L60" s="220"/>
      <c r="M60" s="211"/>
      <c r="N60" s="121" t="s">
        <v>128</v>
      </c>
      <c r="O60" s="122" t="s">
        <v>129</v>
      </c>
      <c r="P60" s="123" t="s">
        <v>54</v>
      </c>
      <c r="Q60" s="121" t="s">
        <v>128</v>
      </c>
      <c r="R60" s="122" t="s">
        <v>129</v>
      </c>
      <c r="S60" s="122" t="s">
        <v>54</v>
      </c>
      <c r="T60" s="122" t="s">
        <v>111</v>
      </c>
      <c r="U60" s="123" t="s">
        <v>130</v>
      </c>
      <c r="V60" s="211"/>
    </row>
    <row r="61" spans="1:24" s="68" customFormat="1" ht="24.95" customHeight="1">
      <c r="A61" s="124">
        <v>1</v>
      </c>
      <c r="B61" s="125"/>
      <c r="C61" s="126">
        <v>1</v>
      </c>
      <c r="D61" s="127" t="s">
        <v>216</v>
      </c>
      <c r="E61" s="128" t="s">
        <v>186</v>
      </c>
      <c r="F61" s="129" t="s">
        <v>187</v>
      </c>
      <c r="G61" s="127" t="s">
        <v>50</v>
      </c>
      <c r="H61" s="128">
        <v>3</v>
      </c>
      <c r="I61" s="130">
        <v>20030501</v>
      </c>
      <c r="J61" s="131" t="s">
        <v>188</v>
      </c>
      <c r="K61" s="128" t="s">
        <v>189</v>
      </c>
      <c r="L61" s="132" t="s">
        <v>48</v>
      </c>
      <c r="M61" s="133" t="s">
        <v>74</v>
      </c>
      <c r="N61" s="196">
        <v>1097</v>
      </c>
      <c r="O61" s="195">
        <v>7</v>
      </c>
      <c r="P61" s="134">
        <v>2105</v>
      </c>
      <c r="Q61" s="196">
        <v>1089</v>
      </c>
      <c r="R61" s="195">
        <v>4</v>
      </c>
      <c r="S61" s="135">
        <v>2007</v>
      </c>
      <c r="T61" s="136" t="s">
        <v>131</v>
      </c>
      <c r="U61" s="137" t="s">
        <v>132</v>
      </c>
      <c r="V61" s="138"/>
    </row>
    <row r="62" spans="1:24" s="68" customFormat="1" ht="24.95" customHeight="1">
      <c r="A62" s="124">
        <v>2</v>
      </c>
      <c r="B62" s="125"/>
      <c r="C62" s="126">
        <v>1</v>
      </c>
      <c r="D62" s="127" t="s">
        <v>185</v>
      </c>
      <c r="E62" s="128" t="s">
        <v>186</v>
      </c>
      <c r="F62" s="129" t="s">
        <v>187</v>
      </c>
      <c r="G62" s="127" t="s">
        <v>50</v>
      </c>
      <c r="H62" s="128">
        <v>3</v>
      </c>
      <c r="I62" s="130">
        <v>20030501</v>
      </c>
      <c r="J62" s="131" t="s">
        <v>188</v>
      </c>
      <c r="K62" s="128" t="s">
        <v>189</v>
      </c>
      <c r="L62" s="132" t="s">
        <v>48</v>
      </c>
      <c r="M62" s="133" t="s">
        <v>77</v>
      </c>
      <c r="N62" s="196"/>
      <c r="O62" s="195"/>
      <c r="P62" s="134"/>
      <c r="Q62" s="196">
        <v>2249</v>
      </c>
      <c r="R62" s="195">
        <v>5</v>
      </c>
      <c r="S62" s="135">
        <v>2007</v>
      </c>
      <c r="T62" s="136" t="s">
        <v>133</v>
      </c>
      <c r="U62" s="137" t="s">
        <v>132</v>
      </c>
      <c r="V62" s="138"/>
    </row>
    <row r="63" spans="1:24" s="68" customFormat="1" ht="24.95" customHeight="1">
      <c r="A63" s="124">
        <v>3</v>
      </c>
      <c r="B63" s="125"/>
      <c r="C63" s="126">
        <v>2</v>
      </c>
      <c r="D63" s="127" t="s">
        <v>190</v>
      </c>
      <c r="E63" s="128" t="s">
        <v>191</v>
      </c>
      <c r="F63" s="129" t="s">
        <v>192</v>
      </c>
      <c r="G63" s="127" t="s">
        <v>50</v>
      </c>
      <c r="H63" s="128">
        <v>3</v>
      </c>
      <c r="I63" s="130">
        <v>20030502</v>
      </c>
      <c r="J63" s="131" t="s">
        <v>188</v>
      </c>
      <c r="K63" s="128" t="s">
        <v>189</v>
      </c>
      <c r="L63" s="132" t="s">
        <v>48</v>
      </c>
      <c r="M63" s="133" t="s">
        <v>193</v>
      </c>
      <c r="N63" s="196">
        <v>207</v>
      </c>
      <c r="O63" s="195">
        <v>3</v>
      </c>
      <c r="P63" s="134">
        <v>2105</v>
      </c>
      <c r="Q63" s="196">
        <v>210</v>
      </c>
      <c r="R63" s="195">
        <v>1</v>
      </c>
      <c r="S63" s="135">
        <v>2007</v>
      </c>
      <c r="T63" s="136" t="s">
        <v>133</v>
      </c>
      <c r="U63" s="137" t="s">
        <v>132</v>
      </c>
      <c r="V63" s="138"/>
    </row>
    <row r="64" spans="1:24" s="68" customFormat="1" ht="24.95" customHeight="1">
      <c r="A64" s="124">
        <v>4</v>
      </c>
      <c r="B64" s="125"/>
      <c r="C64" s="126">
        <v>2</v>
      </c>
      <c r="D64" s="127" t="s">
        <v>190</v>
      </c>
      <c r="E64" s="128" t="s">
        <v>191</v>
      </c>
      <c r="F64" s="129" t="s">
        <v>192</v>
      </c>
      <c r="G64" s="127" t="s">
        <v>50</v>
      </c>
      <c r="H64" s="128">
        <v>3</v>
      </c>
      <c r="I64" s="130">
        <v>20030502</v>
      </c>
      <c r="J64" s="131" t="s">
        <v>188</v>
      </c>
      <c r="K64" s="128" t="s">
        <v>189</v>
      </c>
      <c r="L64" s="132" t="s">
        <v>48</v>
      </c>
      <c r="M64" s="133" t="s">
        <v>194</v>
      </c>
      <c r="N64" s="196">
        <v>1421</v>
      </c>
      <c r="O64" s="195">
        <v>5</v>
      </c>
      <c r="P64" s="134">
        <v>2105</v>
      </c>
      <c r="Q64" s="196">
        <v>1486</v>
      </c>
      <c r="R64" s="195">
        <v>2</v>
      </c>
      <c r="S64" s="135">
        <v>2010</v>
      </c>
      <c r="T64" s="136" t="s">
        <v>134</v>
      </c>
      <c r="U64" s="137" t="s">
        <v>135</v>
      </c>
      <c r="V64" s="138"/>
    </row>
    <row r="65" spans="1:24" s="68" customFormat="1" ht="24.95" customHeight="1">
      <c r="A65" s="124">
        <v>5</v>
      </c>
      <c r="B65" s="125"/>
      <c r="C65" s="126">
        <v>3</v>
      </c>
      <c r="D65" s="127" t="s">
        <v>195</v>
      </c>
      <c r="E65" s="128" t="s">
        <v>196</v>
      </c>
      <c r="F65" s="129" t="s">
        <v>197</v>
      </c>
      <c r="G65" s="127" t="s">
        <v>50</v>
      </c>
      <c r="H65" s="128">
        <v>2</v>
      </c>
      <c r="I65" s="130">
        <v>20040503</v>
      </c>
      <c r="J65" s="131" t="s">
        <v>188</v>
      </c>
      <c r="K65" s="128" t="s">
        <v>189</v>
      </c>
      <c r="L65" s="132" t="s">
        <v>48</v>
      </c>
      <c r="M65" s="133" t="s">
        <v>198</v>
      </c>
      <c r="N65" s="196">
        <v>3532</v>
      </c>
      <c r="O65" s="195">
        <v>8</v>
      </c>
      <c r="P65" s="134">
        <v>2105</v>
      </c>
      <c r="Q65" s="196">
        <v>3842</v>
      </c>
      <c r="R65" s="195">
        <v>10</v>
      </c>
      <c r="S65" s="135">
        <v>2010</v>
      </c>
      <c r="T65" s="136" t="s">
        <v>136</v>
      </c>
      <c r="U65" s="137" t="s">
        <v>132</v>
      </c>
      <c r="V65" s="138" t="s">
        <v>57</v>
      </c>
    </row>
    <row r="66" spans="1:24" s="68" customFormat="1" ht="24.95" customHeight="1">
      <c r="A66" s="124">
        <v>6</v>
      </c>
      <c r="B66" s="125"/>
      <c r="C66" s="126">
        <v>3</v>
      </c>
      <c r="D66" s="127" t="s">
        <v>195</v>
      </c>
      <c r="E66" s="128" t="s">
        <v>196</v>
      </c>
      <c r="F66" s="129" t="s">
        <v>197</v>
      </c>
      <c r="G66" s="127" t="s">
        <v>50</v>
      </c>
      <c r="H66" s="128">
        <v>2</v>
      </c>
      <c r="I66" s="130">
        <v>20040503</v>
      </c>
      <c r="J66" s="131" t="s">
        <v>188</v>
      </c>
      <c r="K66" s="128" t="s">
        <v>189</v>
      </c>
      <c r="L66" s="132" t="s">
        <v>48</v>
      </c>
      <c r="M66" s="133" t="s">
        <v>199</v>
      </c>
      <c r="N66" s="196">
        <v>1030</v>
      </c>
      <c r="O66" s="195">
        <v>7</v>
      </c>
      <c r="P66" s="134">
        <v>2105</v>
      </c>
      <c r="Q66" s="196">
        <v>1042</v>
      </c>
      <c r="R66" s="195">
        <v>3</v>
      </c>
      <c r="S66" s="135">
        <v>1906</v>
      </c>
      <c r="T66" s="136" t="s">
        <v>136</v>
      </c>
      <c r="U66" s="137" t="s">
        <v>132</v>
      </c>
      <c r="V66" s="138"/>
    </row>
    <row r="67" spans="1:24" s="68" customFormat="1" ht="24.95" customHeight="1">
      <c r="A67" s="124">
        <v>7</v>
      </c>
      <c r="B67" s="125"/>
      <c r="C67" s="126">
        <v>4</v>
      </c>
      <c r="D67" s="127" t="s">
        <v>200</v>
      </c>
      <c r="E67" s="128" t="s">
        <v>201</v>
      </c>
      <c r="F67" s="129" t="s">
        <v>202</v>
      </c>
      <c r="G67" s="127" t="s">
        <v>50</v>
      </c>
      <c r="H67" s="128">
        <v>1</v>
      </c>
      <c r="I67" s="130">
        <v>20050504</v>
      </c>
      <c r="J67" s="131" t="s">
        <v>188</v>
      </c>
      <c r="K67" s="128" t="s">
        <v>189</v>
      </c>
      <c r="L67" s="132" t="s">
        <v>48</v>
      </c>
      <c r="M67" s="133" t="s">
        <v>73</v>
      </c>
      <c r="N67" s="196"/>
      <c r="O67" s="195"/>
      <c r="P67" s="134"/>
      <c r="Q67" s="196">
        <v>1602</v>
      </c>
      <c r="R67" s="195">
        <v>1</v>
      </c>
      <c r="S67" s="135">
        <v>1907</v>
      </c>
      <c r="T67" s="136" t="s">
        <v>137</v>
      </c>
      <c r="U67" s="137" t="s">
        <v>138</v>
      </c>
      <c r="V67" s="138" t="s">
        <v>56</v>
      </c>
      <c r="X67" s="90"/>
    </row>
    <row r="68" spans="1:24" s="68" customFormat="1" ht="24.95" customHeight="1">
      <c r="A68" s="124">
        <v>8</v>
      </c>
      <c r="B68" s="125"/>
      <c r="C68" s="126">
        <v>4</v>
      </c>
      <c r="D68" s="127" t="s">
        <v>200</v>
      </c>
      <c r="E68" s="128" t="s">
        <v>201</v>
      </c>
      <c r="F68" s="129" t="s">
        <v>202</v>
      </c>
      <c r="G68" s="127" t="s">
        <v>50</v>
      </c>
      <c r="H68" s="128">
        <v>1</v>
      </c>
      <c r="I68" s="130">
        <v>20050204</v>
      </c>
      <c r="J68" s="131" t="s">
        <v>188</v>
      </c>
      <c r="K68" s="128" t="s">
        <v>189</v>
      </c>
      <c r="L68" s="132" t="s">
        <v>48</v>
      </c>
      <c r="M68" s="133" t="s">
        <v>203</v>
      </c>
      <c r="N68" s="196">
        <v>5221</v>
      </c>
      <c r="O68" s="195">
        <v>8</v>
      </c>
      <c r="P68" s="134">
        <v>2105</v>
      </c>
      <c r="Q68" s="196">
        <v>5221</v>
      </c>
      <c r="R68" s="195">
        <v>8</v>
      </c>
      <c r="S68" s="135">
        <v>2105</v>
      </c>
      <c r="T68" s="136" t="s">
        <v>204</v>
      </c>
      <c r="U68" s="137" t="s">
        <v>132</v>
      </c>
      <c r="V68" s="138"/>
    </row>
    <row r="69" spans="1:24" s="68" customFormat="1" ht="24.95" customHeight="1">
      <c r="A69" s="124">
        <v>9</v>
      </c>
      <c r="B69" s="125"/>
      <c r="C69" s="126">
        <v>5</v>
      </c>
      <c r="D69" s="127" t="s">
        <v>205</v>
      </c>
      <c r="E69" s="128" t="s">
        <v>206</v>
      </c>
      <c r="F69" s="129" t="s">
        <v>207</v>
      </c>
      <c r="G69" s="127" t="s">
        <v>50</v>
      </c>
      <c r="H69" s="128">
        <v>2</v>
      </c>
      <c r="I69" s="130">
        <v>20050305</v>
      </c>
      <c r="J69" s="131" t="s">
        <v>188</v>
      </c>
      <c r="K69" s="128" t="s">
        <v>189</v>
      </c>
      <c r="L69" s="132" t="s">
        <v>48</v>
      </c>
      <c r="M69" s="133" t="s">
        <v>72</v>
      </c>
      <c r="N69" s="196"/>
      <c r="O69" s="195"/>
      <c r="P69" s="134"/>
      <c r="Q69" s="196">
        <v>5000</v>
      </c>
      <c r="R69" s="195">
        <v>10</v>
      </c>
      <c r="S69" s="135">
        <v>2009</v>
      </c>
      <c r="T69" s="136" t="s">
        <v>208</v>
      </c>
      <c r="U69" s="137" t="s">
        <v>209</v>
      </c>
      <c r="V69" s="138" t="s">
        <v>210</v>
      </c>
    </row>
    <row r="70" spans="1:24" ht="15" customHeight="1">
      <c r="A70" s="113"/>
      <c r="B70" s="113"/>
      <c r="C70" s="113"/>
      <c r="D70" s="113"/>
      <c r="E70" s="113"/>
      <c r="F70" s="113"/>
      <c r="G70" s="113"/>
      <c r="H70" s="113"/>
      <c r="I70" s="113"/>
      <c r="J70" s="113"/>
      <c r="K70" s="113"/>
      <c r="L70" s="113"/>
      <c r="M70" s="113"/>
      <c r="N70" s="94"/>
      <c r="O70" s="94"/>
      <c r="P70" s="94"/>
      <c r="Q70" s="94"/>
      <c r="R70" s="94"/>
      <c r="S70" s="94"/>
      <c r="T70" s="94"/>
      <c r="U70" s="94"/>
      <c r="V70" s="109"/>
    </row>
    <row r="71" spans="1:24" s="29" customFormat="1" ht="14.25">
      <c r="A71" s="162" t="s">
        <v>139</v>
      </c>
      <c r="B71" s="162"/>
      <c r="C71" s="162"/>
      <c r="D71" s="109"/>
      <c r="E71" s="109"/>
      <c r="F71" s="109"/>
      <c r="G71" s="109"/>
      <c r="H71" s="109"/>
      <c r="I71" s="109"/>
      <c r="J71" s="109"/>
      <c r="K71" s="139"/>
      <c r="L71" s="139"/>
      <c r="M71" s="140"/>
      <c r="N71" s="139" t="s">
        <v>78</v>
      </c>
      <c r="O71" s="204">
        <v>2000</v>
      </c>
      <c r="P71" s="204"/>
      <c r="Q71" s="141">
        <v>0</v>
      </c>
      <c r="R71" s="142" t="s">
        <v>140</v>
      </c>
      <c r="S71" s="143"/>
      <c r="T71" s="144">
        <f>Q71*O71</f>
        <v>0</v>
      </c>
      <c r="U71" s="145"/>
      <c r="V71" s="109"/>
    </row>
    <row r="72" spans="1:24" s="29" customFormat="1" ht="14.25">
      <c r="A72" s="9" t="s">
        <v>171</v>
      </c>
      <c r="B72" s="9"/>
      <c r="C72" s="9"/>
      <c r="D72" s="109"/>
      <c r="E72" s="109"/>
      <c r="F72" s="109"/>
      <c r="G72" s="109"/>
      <c r="H72" s="109"/>
      <c r="I72" s="109"/>
      <c r="J72" s="9" t="s">
        <v>152</v>
      </c>
      <c r="K72" s="109"/>
      <c r="L72" s="109"/>
      <c r="M72" s="109"/>
      <c r="N72" s="139"/>
      <c r="O72" s="109"/>
      <c r="P72" s="146"/>
      <c r="Q72" s="147"/>
      <c r="R72" s="142"/>
      <c r="S72" s="146"/>
      <c r="T72" s="109"/>
      <c r="U72" s="147"/>
      <c r="V72" s="109"/>
    </row>
    <row r="73" spans="1:24" s="29" customFormat="1" ht="14.25">
      <c r="A73" s="9" t="s">
        <v>172</v>
      </c>
      <c r="B73" s="9"/>
      <c r="C73" s="9"/>
      <c r="D73" s="109"/>
      <c r="E73" s="109"/>
      <c r="F73" s="109"/>
      <c r="G73" s="109"/>
      <c r="H73" s="109"/>
      <c r="I73" s="109"/>
      <c r="J73" s="9" t="s">
        <v>153</v>
      </c>
      <c r="K73" s="9"/>
      <c r="L73" s="109"/>
      <c r="M73" s="140"/>
      <c r="N73" s="139" t="s">
        <v>79</v>
      </c>
      <c r="O73" s="204">
        <v>1500</v>
      </c>
      <c r="P73" s="204"/>
      <c r="Q73" s="141">
        <v>8</v>
      </c>
      <c r="R73" s="142" t="s">
        <v>140</v>
      </c>
      <c r="S73" s="143"/>
      <c r="T73" s="144">
        <f>Q73*O73</f>
        <v>12000</v>
      </c>
      <c r="U73" s="145"/>
      <c r="V73" s="109"/>
    </row>
    <row r="74" spans="1:24" s="29" customFormat="1" ht="14.25">
      <c r="A74" s="162" t="s">
        <v>141</v>
      </c>
      <c r="B74" s="162"/>
      <c r="C74" s="162"/>
      <c r="D74" s="109"/>
      <c r="E74" s="109"/>
      <c r="F74" s="109"/>
      <c r="G74" s="109"/>
      <c r="H74" s="109"/>
      <c r="I74" s="109"/>
      <c r="J74" s="9" t="s">
        <v>154</v>
      </c>
      <c r="K74" s="9"/>
      <c r="L74" s="109"/>
      <c r="M74" s="109"/>
      <c r="N74" s="139"/>
      <c r="O74" s="109"/>
      <c r="P74" s="146"/>
      <c r="Q74" s="147"/>
      <c r="R74" s="142"/>
      <c r="S74" s="146"/>
      <c r="T74" s="109"/>
      <c r="U74" s="147"/>
      <c r="V74" s="109"/>
    </row>
    <row r="75" spans="1:24" s="29" customFormat="1" ht="14.25">
      <c r="A75" s="162" t="s">
        <v>142</v>
      </c>
      <c r="B75" s="162"/>
      <c r="C75" s="162"/>
      <c r="D75" s="109"/>
      <c r="E75" s="109"/>
      <c r="F75" s="109"/>
      <c r="G75" s="109"/>
      <c r="H75" s="109"/>
      <c r="I75" s="109"/>
      <c r="J75" s="90"/>
      <c r="K75" s="90"/>
      <c r="L75" s="109"/>
      <c r="M75" s="140"/>
      <c r="N75" s="139" t="s">
        <v>80</v>
      </c>
      <c r="O75" s="204">
        <v>1000</v>
      </c>
      <c r="P75" s="204"/>
      <c r="Q75" s="141">
        <v>0</v>
      </c>
      <c r="R75" s="142" t="s">
        <v>140</v>
      </c>
      <c r="S75" s="143"/>
      <c r="T75" s="144">
        <f>Q75*O75</f>
        <v>0</v>
      </c>
      <c r="U75" s="145"/>
      <c r="V75" s="109"/>
    </row>
    <row r="76" spans="1:24" s="29" customFormat="1" ht="14.25">
      <c r="A76" s="162" t="s">
        <v>143</v>
      </c>
      <c r="B76" s="162"/>
      <c r="C76" s="162"/>
      <c r="D76" s="148"/>
      <c r="E76" s="148"/>
      <c r="F76" s="148"/>
      <c r="G76" s="148"/>
      <c r="H76" s="148"/>
      <c r="I76" s="148"/>
      <c r="J76" s="209" t="s">
        <v>155</v>
      </c>
      <c r="K76" s="210"/>
      <c r="L76" s="166" t="s">
        <v>156</v>
      </c>
      <c r="M76" s="109"/>
      <c r="N76" s="149"/>
      <c r="O76" s="109"/>
      <c r="P76" s="150"/>
      <c r="Q76" s="147"/>
      <c r="R76" s="142"/>
      <c r="S76" s="150"/>
      <c r="T76" s="109"/>
      <c r="U76" s="147"/>
      <c r="V76" s="109"/>
    </row>
    <row r="77" spans="1:24" s="29" customFormat="1" ht="14.25">
      <c r="A77" s="162" t="s">
        <v>144</v>
      </c>
      <c r="B77" s="162" t="s">
        <v>145</v>
      </c>
      <c r="C77" s="162"/>
      <c r="D77" s="151"/>
      <c r="E77" s="151"/>
      <c r="F77" s="151"/>
      <c r="G77" s="151"/>
      <c r="H77" s="151"/>
      <c r="I77" s="151"/>
      <c r="J77" s="207" t="s">
        <v>165</v>
      </c>
      <c r="K77" s="208"/>
      <c r="L77" s="167" t="s">
        <v>157</v>
      </c>
      <c r="M77" s="140"/>
      <c r="N77" s="152" t="s">
        <v>81</v>
      </c>
      <c r="O77" s="204">
        <v>3000</v>
      </c>
      <c r="P77" s="204"/>
      <c r="Q77" s="141">
        <v>1</v>
      </c>
      <c r="R77" s="142" t="s">
        <v>140</v>
      </c>
      <c r="S77" s="143"/>
      <c r="T77" s="144">
        <f>Q77*O77</f>
        <v>3000</v>
      </c>
      <c r="U77" s="145"/>
      <c r="V77" s="109"/>
    </row>
    <row r="78" spans="1:24" s="29" customFormat="1" ht="14.25">
      <c r="A78" s="163"/>
      <c r="B78" s="163" t="s">
        <v>146</v>
      </c>
      <c r="C78" s="164" t="s">
        <v>147</v>
      </c>
      <c r="D78" s="109"/>
      <c r="E78" s="109"/>
      <c r="F78" s="109"/>
      <c r="G78" s="109"/>
      <c r="H78" s="109"/>
      <c r="I78" s="109"/>
      <c r="J78" s="207" t="s">
        <v>166</v>
      </c>
      <c r="K78" s="208"/>
      <c r="L78" s="167" t="s">
        <v>158</v>
      </c>
      <c r="M78" s="109"/>
      <c r="N78" s="152" t="s">
        <v>149</v>
      </c>
      <c r="O78" s="109"/>
      <c r="P78" s="150"/>
      <c r="Q78" s="109"/>
      <c r="R78" s="153"/>
      <c r="S78" s="150"/>
      <c r="T78" s="109"/>
      <c r="U78" s="109"/>
      <c r="V78" s="109"/>
    </row>
    <row r="79" spans="1:24" s="29" customFormat="1" ht="14.25" hidden="1">
      <c r="A79" s="163"/>
      <c r="B79" s="165"/>
      <c r="C79" s="165" t="s">
        <v>148</v>
      </c>
      <c r="D79" s="109"/>
      <c r="E79" s="109"/>
      <c r="F79" s="109"/>
      <c r="G79" s="109"/>
      <c r="H79" s="109"/>
      <c r="I79" s="109"/>
      <c r="J79" s="169" t="s">
        <v>163</v>
      </c>
      <c r="L79" s="168" t="s">
        <v>159</v>
      </c>
      <c r="M79" s="140"/>
      <c r="N79" s="152" t="s">
        <v>82</v>
      </c>
      <c r="O79" s="204">
        <v>3000</v>
      </c>
      <c r="P79" s="204"/>
      <c r="Q79" s="141"/>
      <c r="R79" s="142" t="s">
        <v>140</v>
      </c>
      <c r="S79" s="143"/>
      <c r="T79" s="144">
        <f>Q79*O79</f>
        <v>0</v>
      </c>
      <c r="U79" s="109"/>
      <c r="V79" s="109"/>
    </row>
    <row r="80" spans="1:24" s="29" customFormat="1" ht="14.25">
      <c r="A80" s="109"/>
      <c r="B80" s="151"/>
      <c r="C80" s="151"/>
      <c r="D80" s="109"/>
      <c r="E80" s="109"/>
      <c r="F80" s="109"/>
      <c r="G80" s="109"/>
      <c r="H80" s="109"/>
      <c r="I80" s="109"/>
      <c r="J80" s="205" t="s">
        <v>168</v>
      </c>
      <c r="K80" s="206"/>
      <c r="L80" s="168" t="s">
        <v>169</v>
      </c>
      <c r="M80" s="109"/>
      <c r="N80" s="109" t="s">
        <v>183</v>
      </c>
      <c r="O80" s="204">
        <v>3000</v>
      </c>
      <c r="P80" s="204"/>
      <c r="Q80" s="141"/>
      <c r="R80" s="142" t="s">
        <v>140</v>
      </c>
      <c r="S80" s="143"/>
      <c r="T80" s="144">
        <f>Q80*O80</f>
        <v>0</v>
      </c>
      <c r="U80" s="109"/>
      <c r="V80" s="94"/>
      <c r="X80" s="90"/>
    </row>
    <row r="81" spans="1:22" s="29" customFormat="1" ht="14.25">
      <c r="A81" s="109"/>
      <c r="B81" s="154"/>
      <c r="C81" s="154"/>
      <c r="D81" s="154"/>
      <c r="E81" s="154"/>
      <c r="F81" s="154"/>
      <c r="G81" s="154"/>
      <c r="H81" s="154"/>
      <c r="I81" s="154"/>
      <c r="J81" s="205" t="s">
        <v>167</v>
      </c>
      <c r="K81" s="206"/>
      <c r="L81" s="168" t="s">
        <v>170</v>
      </c>
      <c r="M81" s="109"/>
      <c r="N81" s="109"/>
      <c r="O81" s="197"/>
      <c r="P81" s="197"/>
      <c r="Q81" s="198"/>
      <c r="R81" s="142"/>
      <c r="S81" s="143"/>
      <c r="T81" s="197"/>
      <c r="U81" s="154"/>
      <c r="V81" s="94"/>
    </row>
    <row r="82" spans="1:22" s="29" customFormat="1" ht="14.25">
      <c r="A82" s="109"/>
      <c r="B82" s="109"/>
      <c r="C82" s="109"/>
      <c r="D82" s="109"/>
      <c r="E82" s="109"/>
      <c r="F82" s="109"/>
      <c r="G82" s="109"/>
      <c r="H82" s="109"/>
      <c r="I82" s="109"/>
      <c r="J82" s="109"/>
      <c r="K82" s="109"/>
      <c r="L82" s="109"/>
      <c r="M82" s="109"/>
      <c r="N82" s="109"/>
      <c r="O82" s="109"/>
      <c r="P82" s="197"/>
      <c r="Q82" s="198"/>
      <c r="R82" s="142"/>
      <c r="S82" s="143"/>
      <c r="T82" s="197"/>
      <c r="U82" s="109"/>
      <c r="V82" s="109"/>
    </row>
    <row r="83" spans="1:22" s="29" customFormat="1" ht="14.25">
      <c r="A83" s="109"/>
      <c r="B83" s="109"/>
      <c r="D83" s="109"/>
      <c r="E83" s="109"/>
      <c r="F83" s="109"/>
      <c r="G83" s="109"/>
      <c r="H83" s="109"/>
      <c r="I83" s="109"/>
      <c r="J83" s="109"/>
      <c r="K83" s="109"/>
      <c r="L83" s="109"/>
      <c r="M83" s="109"/>
      <c r="N83" s="109"/>
      <c r="O83" s="109"/>
      <c r="P83" s="139" t="s">
        <v>83</v>
      </c>
      <c r="Q83" s="109"/>
      <c r="R83" s="109"/>
      <c r="S83" s="139" t="s">
        <v>83</v>
      </c>
      <c r="T83" s="144">
        <f>T71+T73+T75+T77+T80</f>
        <v>15000</v>
      </c>
      <c r="U83" s="109"/>
      <c r="V83" s="109"/>
    </row>
    <row r="84" spans="1:22" ht="13.35" customHeight="1">
      <c r="A84" s="94"/>
      <c r="B84" s="94"/>
      <c r="C84" s="94"/>
      <c r="D84" s="94"/>
      <c r="E84" s="94"/>
      <c r="F84" s="94"/>
      <c r="G84" s="94"/>
      <c r="H84" s="94"/>
      <c r="I84" s="94"/>
      <c r="J84" s="94"/>
      <c r="K84" s="94"/>
      <c r="L84" s="94"/>
      <c r="M84" s="94"/>
      <c r="N84" s="109"/>
      <c r="O84" s="109"/>
      <c r="P84" s="109"/>
      <c r="Q84" s="109"/>
      <c r="R84" s="109"/>
      <c r="S84" s="109"/>
      <c r="T84" s="109"/>
      <c r="U84" s="94"/>
      <c r="V84" s="94"/>
    </row>
    <row r="85" spans="1:22" ht="14.25">
      <c r="C85" s="29"/>
      <c r="D85" s="29"/>
      <c r="E85" s="29"/>
      <c r="F85" s="29"/>
      <c r="G85" s="29"/>
      <c r="H85" s="29"/>
      <c r="I85" s="29"/>
      <c r="J85" s="29"/>
      <c r="K85" s="9"/>
      <c r="L85" s="9"/>
      <c r="M85" s="9"/>
      <c r="N85" s="94"/>
      <c r="O85" s="94"/>
      <c r="P85" s="109"/>
      <c r="Q85" s="109"/>
      <c r="R85" s="109"/>
      <c r="S85" s="109"/>
      <c r="T85" s="109"/>
    </row>
    <row r="86" spans="1:22" ht="14.25">
      <c r="N86" s="29"/>
      <c r="O86" s="9"/>
      <c r="P86" s="94"/>
      <c r="Q86" s="94"/>
      <c r="R86" s="94"/>
      <c r="S86" s="94"/>
      <c r="T86" s="94"/>
    </row>
    <row r="87" spans="1:22" ht="14.25">
      <c r="N87" s="155"/>
      <c r="P87" s="9"/>
      <c r="Q87" s="9"/>
      <c r="R87" s="9"/>
      <c r="S87" s="9"/>
      <c r="T87" s="9"/>
    </row>
  </sheetData>
  <mergeCells count="25">
    <mergeCell ref="O73:P73"/>
    <mergeCell ref="O75:P75"/>
    <mergeCell ref="O77:P77"/>
    <mergeCell ref="O79:P79"/>
    <mergeCell ref="L59:L60"/>
    <mergeCell ref="M59:M60"/>
    <mergeCell ref="N59:P59"/>
    <mergeCell ref="Q59:U59"/>
    <mergeCell ref="V59:V60"/>
    <mergeCell ref="O71:P71"/>
    <mergeCell ref="D56:K56"/>
    <mergeCell ref="R56:U56"/>
    <mergeCell ref="H59:H60"/>
    <mergeCell ref="J59:J60"/>
    <mergeCell ref="J76:K76"/>
    <mergeCell ref="A59:A60"/>
    <mergeCell ref="B59:C59"/>
    <mergeCell ref="D59:D60"/>
    <mergeCell ref="E59:F59"/>
    <mergeCell ref="G59:G60"/>
    <mergeCell ref="O80:P80"/>
    <mergeCell ref="J81:K81"/>
    <mergeCell ref="J80:K80"/>
    <mergeCell ref="J78:K78"/>
    <mergeCell ref="J77:K77"/>
  </mergeCells>
  <phoneticPr fontId="2"/>
  <dataValidations count="2">
    <dataValidation type="list" operator="equal" allowBlank="1" showInputMessage="1" showErrorMessage="1" sqref="V61:V69" xr:uid="{00000000-0002-0000-0000-000000000000}">
      <formula1>"ﾊﾝﾏｰ左投,規格外,陸協推薦"</formula1>
      <formula2>0</formula2>
    </dataValidation>
    <dataValidation type="list" operator="equal" allowBlank="1" showInputMessage="1" showErrorMessage="1" sqref="M61:M69" xr:uid="{00000000-0002-0000-0000-000001000000}">
      <formula1>"100m,200m,400m,800m,1500m,5000m,10000m,110mH,400mH,3000mSC,5000mW,400mR,400mRＡ,400mRB,400mRC,1600mR,1600mRＡ,1600mRB,1600mRC,走高跳,棒高跳,走幅跳,三段跳,砲丸投,円盤投,ハンマー投,やり投,10種競技"</formula1>
      <formula2>0</formula2>
    </dataValidation>
  </dataValidations>
  <printOptions horizontalCentered="1" verticalCentered="1"/>
  <pageMargins left="0.31527777777777799" right="0.196527777777778" top="0.26" bottom="0.2" header="0.51180555555555496" footer="0.51180555555555496"/>
  <pageSetup paperSize="9" scale="58" firstPageNumber="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01"/>
  <sheetViews>
    <sheetView topLeftCell="G1" zoomScaleNormal="100" zoomScaleSheetLayoutView="96" workbookViewId="0">
      <pane ySplit="2" topLeftCell="A3" activePane="bottomLeft" state="frozen"/>
      <selection pane="bottomLeft" activeCell="D5" sqref="D5:AA21"/>
    </sheetView>
  </sheetViews>
  <sheetFormatPr defaultRowHeight="13.5"/>
  <cols>
    <col min="1" max="1" width="5.5" style="42" bestFit="1" customWidth="1"/>
    <col min="2" max="3" width="10.625" style="42" customWidth="1"/>
    <col min="4" max="4" width="9" customWidth="1"/>
    <col min="6" max="6" width="9" customWidth="1"/>
    <col min="10" max="10" width="3.125" customWidth="1"/>
    <col min="11" max="11" width="4.5" customWidth="1"/>
    <col min="12" max="12" width="5.25" customWidth="1"/>
    <col min="13" max="13" width="6.25" customWidth="1"/>
    <col min="14" max="17" width="8.625" customWidth="1"/>
    <col min="18" max="18" width="9" customWidth="1"/>
    <col min="19" max="19" width="5.625" customWidth="1"/>
    <col min="20" max="20" width="7.625" customWidth="1"/>
    <col min="21" max="22" width="3.625" customWidth="1"/>
    <col min="23" max="23" width="5.625" customWidth="1"/>
  </cols>
  <sheetData>
    <row r="1" spans="1:24" ht="36" customHeight="1"/>
    <row r="2" spans="1:24" s="39" customFormat="1" ht="45">
      <c r="A2" s="222" t="s">
        <v>58</v>
      </c>
      <c r="B2" s="222"/>
      <c r="C2" s="222"/>
      <c r="D2" s="65" t="s">
        <v>39</v>
      </c>
      <c r="E2" s="65" t="s">
        <v>40</v>
      </c>
      <c r="F2" s="66" t="s">
        <v>59</v>
      </c>
      <c r="G2" s="66" t="s">
        <v>60</v>
      </c>
      <c r="H2" s="66" t="s">
        <v>61</v>
      </c>
      <c r="I2" s="65" t="s">
        <v>41</v>
      </c>
      <c r="J2" s="66" t="s">
        <v>62</v>
      </c>
      <c r="K2" s="66" t="s">
        <v>63</v>
      </c>
      <c r="L2" s="66" t="s">
        <v>71</v>
      </c>
      <c r="M2" s="65" t="s">
        <v>42</v>
      </c>
      <c r="N2" s="65" t="s">
        <v>43</v>
      </c>
      <c r="O2" s="66" t="s">
        <v>65</v>
      </c>
      <c r="P2" s="66" t="s">
        <v>66</v>
      </c>
      <c r="Q2" s="66" t="s">
        <v>67</v>
      </c>
      <c r="R2" s="65" t="s">
        <v>44</v>
      </c>
      <c r="S2" s="66" t="s">
        <v>70</v>
      </c>
      <c r="T2" s="66" t="s">
        <v>68</v>
      </c>
      <c r="U2" s="65" t="s">
        <v>45</v>
      </c>
      <c r="V2" s="65" t="s">
        <v>46</v>
      </c>
      <c r="W2" s="66" t="s">
        <v>69</v>
      </c>
      <c r="X2" s="65" t="s">
        <v>47</v>
      </c>
    </row>
    <row r="3" spans="1:24" s="39" customFormat="1">
      <c r="A3" s="59" t="str">
        <f t="shared" ref="A3:A34" si="0">IF(S3="","",S3)</f>
        <v/>
      </c>
      <c r="B3" s="87" t="str">
        <f t="shared" ref="B3:B34" si="1">IF(F3="","",ASC(F3))</f>
        <v/>
      </c>
      <c r="C3" s="87" t="str">
        <f t="shared" ref="C3:C34" si="2">IF(G3="","",G3&amp;" "&amp;H3)</f>
        <v/>
      </c>
      <c r="D3" s="88"/>
      <c r="E3" s="88"/>
      <c r="F3" s="88"/>
      <c r="G3" s="88"/>
      <c r="H3" s="88"/>
      <c r="I3" s="88"/>
      <c r="J3" s="88"/>
      <c r="K3" s="88"/>
      <c r="L3" s="88"/>
      <c r="M3" s="88"/>
      <c r="N3" s="88"/>
      <c r="O3" s="88"/>
      <c r="P3" s="88"/>
      <c r="Q3" s="88"/>
      <c r="R3" s="88"/>
      <c r="S3" s="88"/>
      <c r="T3" s="88"/>
      <c r="U3" s="88"/>
      <c r="V3" s="88"/>
      <c r="W3" s="88"/>
      <c r="X3" s="88"/>
    </row>
    <row r="4" spans="1:24" s="39" customFormat="1">
      <c r="A4" s="59" t="str">
        <f t="shared" si="0"/>
        <v/>
      </c>
      <c r="B4" s="87" t="str">
        <f t="shared" si="1"/>
        <v/>
      </c>
      <c r="C4" s="87" t="str">
        <f t="shared" si="2"/>
        <v/>
      </c>
      <c r="D4" s="88"/>
      <c r="E4" s="88"/>
      <c r="F4" s="88"/>
      <c r="G4" s="88"/>
      <c r="H4" s="88"/>
      <c r="I4" s="88"/>
      <c r="J4" s="88"/>
      <c r="K4" s="88"/>
      <c r="L4" s="88"/>
      <c r="M4" s="88"/>
      <c r="N4" s="88"/>
      <c r="O4" s="88"/>
      <c r="P4" s="88"/>
      <c r="Q4" s="88"/>
      <c r="R4" s="88"/>
      <c r="S4" s="88"/>
      <c r="T4" s="88"/>
      <c r="U4" s="88"/>
      <c r="V4" s="88"/>
      <c r="W4" s="88"/>
      <c r="X4" s="88"/>
    </row>
    <row r="5" spans="1:24" s="39" customFormat="1">
      <c r="A5" s="59" t="str">
        <f t="shared" si="0"/>
        <v/>
      </c>
      <c r="B5" s="87" t="str">
        <f t="shared" si="1"/>
        <v/>
      </c>
      <c r="C5" s="87" t="str">
        <f t="shared" si="2"/>
        <v/>
      </c>
      <c r="D5" s="88"/>
      <c r="E5" s="88"/>
      <c r="F5" s="88"/>
      <c r="G5" s="88"/>
      <c r="H5" s="88"/>
      <c r="I5" s="88"/>
      <c r="J5" s="88"/>
      <c r="K5" s="88"/>
      <c r="L5" s="88"/>
      <c r="M5" s="88"/>
      <c r="N5" s="88"/>
      <c r="O5" s="88"/>
      <c r="P5" s="88"/>
      <c r="Q5" s="88"/>
      <c r="R5" s="88"/>
      <c r="S5" s="88"/>
      <c r="T5" s="88"/>
      <c r="U5" s="88"/>
      <c r="V5" s="88"/>
      <c r="W5" s="88"/>
      <c r="X5" s="88"/>
    </row>
    <row r="6" spans="1:24" s="39" customFormat="1">
      <c r="A6" s="59" t="str">
        <f t="shared" si="0"/>
        <v/>
      </c>
      <c r="B6" s="87" t="str">
        <f t="shared" si="1"/>
        <v/>
      </c>
      <c r="C6" s="87" t="str">
        <f t="shared" si="2"/>
        <v/>
      </c>
      <c r="D6" s="88"/>
      <c r="E6" s="88"/>
      <c r="F6" s="88"/>
      <c r="G6" s="88"/>
      <c r="H6" s="88"/>
      <c r="I6" s="88"/>
      <c r="J6" s="88"/>
      <c r="K6" s="88"/>
      <c r="L6" s="88"/>
      <c r="M6" s="88"/>
      <c r="N6" s="88"/>
      <c r="O6" s="88"/>
      <c r="P6" s="88"/>
      <c r="Q6" s="88"/>
      <c r="R6" s="88"/>
      <c r="S6" s="88"/>
      <c r="T6" s="88"/>
      <c r="U6" s="88"/>
      <c r="V6" s="88"/>
      <c r="W6" s="88"/>
      <c r="X6" s="88"/>
    </row>
    <row r="7" spans="1:24" s="39" customFormat="1">
      <c r="A7" s="59" t="str">
        <f t="shared" si="0"/>
        <v/>
      </c>
      <c r="B7" s="87" t="str">
        <f t="shared" si="1"/>
        <v/>
      </c>
      <c r="C7" s="87" t="str">
        <f t="shared" si="2"/>
        <v/>
      </c>
      <c r="D7" s="88"/>
      <c r="E7" s="88"/>
      <c r="F7" s="88"/>
      <c r="G7" s="88"/>
      <c r="H7" s="88"/>
      <c r="I7" s="88"/>
      <c r="J7" s="88"/>
      <c r="K7" s="88"/>
      <c r="L7" s="88"/>
      <c r="M7" s="88"/>
      <c r="N7" s="88"/>
      <c r="O7" s="88"/>
      <c r="P7" s="88"/>
      <c r="Q7" s="88"/>
      <c r="R7" s="88"/>
      <c r="S7" s="88"/>
      <c r="T7" s="88"/>
      <c r="U7" s="88"/>
      <c r="V7" s="88"/>
      <c r="W7" s="88"/>
      <c r="X7" s="88"/>
    </row>
    <row r="8" spans="1:24" s="39" customFormat="1">
      <c r="A8" s="59" t="str">
        <f t="shared" si="0"/>
        <v/>
      </c>
      <c r="B8" s="87" t="str">
        <f t="shared" si="1"/>
        <v/>
      </c>
      <c r="C8" s="87" t="str">
        <f t="shared" si="2"/>
        <v/>
      </c>
      <c r="D8" s="88"/>
      <c r="E8" s="88"/>
      <c r="F8" s="88"/>
      <c r="G8" s="88"/>
      <c r="H8" s="88"/>
      <c r="I8" s="88"/>
      <c r="J8" s="88"/>
      <c r="K8" s="88"/>
      <c r="L8" s="88"/>
      <c r="M8" s="88"/>
      <c r="N8" s="88"/>
      <c r="O8" s="88"/>
      <c r="P8" s="88"/>
      <c r="Q8" s="88"/>
      <c r="R8" s="88"/>
      <c r="S8" s="88"/>
      <c r="T8" s="88"/>
      <c r="U8" s="88"/>
      <c r="V8" s="88"/>
      <c r="W8" s="88"/>
      <c r="X8" s="88"/>
    </row>
    <row r="9" spans="1:24" s="39" customFormat="1">
      <c r="A9" s="59" t="str">
        <f t="shared" si="0"/>
        <v/>
      </c>
      <c r="B9" s="87" t="str">
        <f t="shared" si="1"/>
        <v/>
      </c>
      <c r="C9" s="87" t="str">
        <f t="shared" si="2"/>
        <v/>
      </c>
      <c r="D9" s="88"/>
      <c r="E9" s="88"/>
      <c r="F9" s="88"/>
      <c r="G9" s="88"/>
      <c r="H9" s="88"/>
      <c r="I9" s="88"/>
      <c r="J9" s="88"/>
      <c r="K9" s="88"/>
      <c r="L9" s="88"/>
      <c r="M9" s="88"/>
      <c r="N9" s="88"/>
      <c r="O9" s="88"/>
      <c r="P9" s="88"/>
      <c r="Q9" s="88"/>
      <c r="R9" s="88"/>
      <c r="S9" s="88"/>
      <c r="T9" s="88"/>
      <c r="U9" s="88"/>
      <c r="V9" s="88"/>
      <c r="W9" s="88"/>
      <c r="X9" s="88"/>
    </row>
    <row r="10" spans="1:24" s="39" customFormat="1">
      <c r="A10" s="59" t="str">
        <f t="shared" si="0"/>
        <v/>
      </c>
      <c r="B10" s="87" t="str">
        <f t="shared" si="1"/>
        <v/>
      </c>
      <c r="C10" s="87" t="str">
        <f t="shared" si="2"/>
        <v/>
      </c>
      <c r="D10" s="88"/>
      <c r="E10" s="88"/>
      <c r="F10" s="88"/>
      <c r="G10" s="88"/>
      <c r="H10" s="88"/>
      <c r="I10" s="88"/>
      <c r="J10" s="88"/>
      <c r="K10" s="88"/>
      <c r="L10" s="88"/>
      <c r="M10" s="88"/>
      <c r="N10" s="88"/>
      <c r="O10" s="88"/>
      <c r="P10" s="88"/>
      <c r="Q10" s="88"/>
      <c r="R10" s="88"/>
      <c r="S10" s="88"/>
      <c r="T10" s="88"/>
      <c r="U10" s="88"/>
      <c r="V10" s="88"/>
      <c r="W10" s="88"/>
      <c r="X10" s="88"/>
    </row>
    <row r="11" spans="1:24" s="39" customFormat="1">
      <c r="A11" s="59" t="str">
        <f t="shared" si="0"/>
        <v/>
      </c>
      <c r="B11" s="87" t="str">
        <f t="shared" si="1"/>
        <v/>
      </c>
      <c r="C11" s="87" t="str">
        <f t="shared" si="2"/>
        <v/>
      </c>
      <c r="D11" s="89"/>
      <c r="E11" s="89"/>
      <c r="F11" s="89"/>
      <c r="G11" s="89"/>
      <c r="H11" s="89"/>
      <c r="I11" s="89"/>
      <c r="J11" s="89"/>
      <c r="K11" s="89"/>
      <c r="L11" s="89"/>
      <c r="M11" s="89"/>
      <c r="N11" s="89"/>
      <c r="O11" s="89"/>
      <c r="P11" s="89"/>
      <c r="Q11" s="89"/>
      <c r="R11" s="89"/>
      <c r="S11" s="89"/>
      <c r="T11" s="89"/>
      <c r="U11" s="89"/>
      <c r="V11" s="89"/>
      <c r="W11" s="89"/>
      <c r="X11" s="88"/>
    </row>
    <row r="12" spans="1:24" s="39" customFormat="1">
      <c r="A12" s="59" t="str">
        <f t="shared" si="0"/>
        <v/>
      </c>
      <c r="B12" s="87" t="str">
        <f t="shared" si="1"/>
        <v/>
      </c>
      <c r="C12" s="87" t="str">
        <f t="shared" si="2"/>
        <v/>
      </c>
      <c r="D12" s="88"/>
      <c r="E12" s="88"/>
      <c r="F12" s="88"/>
      <c r="G12" s="88"/>
      <c r="H12" s="88"/>
      <c r="I12" s="88"/>
      <c r="J12" s="88"/>
      <c r="K12" s="88"/>
      <c r="L12" s="88"/>
      <c r="M12" s="88"/>
      <c r="N12" s="88"/>
      <c r="O12" s="88"/>
      <c r="P12" s="88"/>
      <c r="Q12" s="88"/>
      <c r="R12" s="88"/>
      <c r="S12" s="88"/>
      <c r="T12" s="88"/>
      <c r="U12" s="88"/>
      <c r="V12" s="88"/>
      <c r="W12" s="88"/>
      <c r="X12" s="88"/>
    </row>
    <row r="13" spans="1:24" s="39" customFormat="1">
      <c r="A13" s="59" t="str">
        <f t="shared" si="0"/>
        <v/>
      </c>
      <c r="B13" s="87" t="str">
        <f t="shared" si="1"/>
        <v/>
      </c>
      <c r="C13" s="87" t="str">
        <f t="shared" si="2"/>
        <v/>
      </c>
      <c r="D13" s="88"/>
      <c r="E13" s="88"/>
      <c r="F13" s="88"/>
      <c r="G13" s="88"/>
      <c r="H13" s="88"/>
      <c r="I13" s="88"/>
      <c r="J13" s="88"/>
      <c r="K13" s="88"/>
      <c r="L13" s="88"/>
      <c r="M13" s="88"/>
      <c r="N13" s="88"/>
      <c r="O13" s="88"/>
      <c r="P13" s="88"/>
      <c r="Q13" s="88"/>
      <c r="R13" s="88"/>
      <c r="S13" s="88"/>
      <c r="T13" s="88"/>
      <c r="U13" s="88"/>
      <c r="V13" s="88"/>
      <c r="W13" s="88"/>
      <c r="X13" s="88"/>
    </row>
    <row r="14" spans="1:24" s="39" customFormat="1">
      <c r="A14" s="59" t="str">
        <f t="shared" si="0"/>
        <v/>
      </c>
      <c r="B14" s="87" t="str">
        <f t="shared" si="1"/>
        <v/>
      </c>
      <c r="C14" s="87" t="str">
        <f t="shared" si="2"/>
        <v/>
      </c>
      <c r="D14" s="88"/>
      <c r="E14" s="88"/>
      <c r="F14" s="88"/>
      <c r="G14" s="88"/>
      <c r="H14" s="88"/>
      <c r="I14" s="88"/>
      <c r="J14" s="88"/>
      <c r="K14" s="88"/>
      <c r="L14" s="88"/>
      <c r="M14" s="88"/>
      <c r="N14" s="88"/>
      <c r="O14" s="88"/>
      <c r="P14" s="88"/>
      <c r="Q14" s="88"/>
      <c r="R14" s="88"/>
      <c r="S14" s="88"/>
      <c r="T14" s="88"/>
      <c r="U14" s="88"/>
      <c r="V14" s="88"/>
      <c r="W14" s="88"/>
      <c r="X14" s="88"/>
    </row>
    <row r="15" spans="1:24" s="39" customFormat="1">
      <c r="A15" s="59" t="str">
        <f t="shared" si="0"/>
        <v/>
      </c>
      <c r="B15" s="87" t="str">
        <f t="shared" si="1"/>
        <v/>
      </c>
      <c r="C15" s="87" t="str">
        <f t="shared" si="2"/>
        <v/>
      </c>
      <c r="D15" s="88"/>
      <c r="E15" s="88"/>
      <c r="F15" s="88"/>
      <c r="G15" s="88"/>
      <c r="H15" s="88"/>
      <c r="I15" s="88"/>
      <c r="J15" s="88"/>
      <c r="K15" s="88"/>
      <c r="L15" s="88"/>
      <c r="M15" s="88"/>
      <c r="N15" s="88"/>
      <c r="O15" s="88"/>
      <c r="P15" s="88"/>
      <c r="Q15" s="88"/>
      <c r="R15" s="88"/>
      <c r="S15" s="88"/>
      <c r="T15" s="88"/>
      <c r="U15" s="88"/>
      <c r="V15" s="88"/>
      <c r="W15" s="88"/>
      <c r="X15" s="88"/>
    </row>
    <row r="16" spans="1:24" s="39" customFormat="1">
      <c r="A16" s="59" t="str">
        <f t="shared" si="0"/>
        <v/>
      </c>
      <c r="B16" s="87" t="str">
        <f t="shared" si="1"/>
        <v/>
      </c>
      <c r="C16" s="87" t="str">
        <f t="shared" si="2"/>
        <v/>
      </c>
      <c r="D16" s="88"/>
      <c r="E16" s="88"/>
      <c r="F16" s="88"/>
      <c r="G16" s="88"/>
      <c r="H16" s="88"/>
      <c r="I16" s="88"/>
      <c r="J16" s="88"/>
      <c r="K16" s="88"/>
      <c r="L16" s="88"/>
      <c r="M16" s="88"/>
      <c r="N16" s="88"/>
      <c r="O16" s="88"/>
      <c r="P16" s="88"/>
      <c r="Q16" s="88"/>
      <c r="R16" s="88"/>
      <c r="S16" s="88"/>
      <c r="T16" s="88"/>
      <c r="U16" s="88"/>
      <c r="V16" s="88"/>
      <c r="W16" s="88"/>
      <c r="X16" s="88"/>
    </row>
    <row r="17" spans="1:24" s="39" customFormat="1">
      <c r="A17" s="59" t="str">
        <f t="shared" si="0"/>
        <v/>
      </c>
      <c r="B17" s="87" t="str">
        <f t="shared" si="1"/>
        <v/>
      </c>
      <c r="C17" s="87" t="str">
        <f t="shared" si="2"/>
        <v/>
      </c>
      <c r="D17" s="88"/>
      <c r="E17" s="88"/>
      <c r="F17" s="88"/>
      <c r="G17" s="88"/>
      <c r="H17" s="88"/>
      <c r="I17" s="88"/>
      <c r="J17" s="88"/>
      <c r="K17" s="88"/>
      <c r="L17" s="88"/>
      <c r="M17" s="88"/>
      <c r="N17" s="88"/>
      <c r="O17" s="88"/>
      <c r="P17" s="88"/>
      <c r="Q17" s="88"/>
      <c r="R17" s="88"/>
      <c r="S17" s="88"/>
      <c r="T17" s="88"/>
      <c r="U17" s="88"/>
      <c r="V17" s="88"/>
      <c r="W17" s="88"/>
      <c r="X17" s="88"/>
    </row>
    <row r="18" spans="1:24" s="39" customFormat="1">
      <c r="A18" s="59" t="str">
        <f t="shared" si="0"/>
        <v/>
      </c>
      <c r="B18" s="87" t="str">
        <f t="shared" si="1"/>
        <v/>
      </c>
      <c r="C18" s="87" t="str">
        <f t="shared" si="2"/>
        <v/>
      </c>
      <c r="D18" s="88"/>
      <c r="E18" s="88"/>
      <c r="F18" s="88"/>
      <c r="G18" s="88"/>
      <c r="H18" s="88"/>
      <c r="I18" s="88"/>
      <c r="J18" s="88"/>
      <c r="K18" s="88"/>
      <c r="L18" s="88"/>
      <c r="M18" s="88"/>
      <c r="N18" s="88"/>
      <c r="O18" s="88"/>
      <c r="P18" s="88"/>
      <c r="Q18" s="88"/>
      <c r="R18" s="88"/>
      <c r="S18" s="88"/>
      <c r="T18" s="88"/>
      <c r="U18" s="88"/>
      <c r="V18" s="88"/>
      <c r="W18" s="88"/>
      <c r="X18" s="88"/>
    </row>
    <row r="19" spans="1:24" s="39" customFormat="1">
      <c r="A19" s="59" t="str">
        <f t="shared" si="0"/>
        <v/>
      </c>
      <c r="B19" s="87" t="str">
        <f t="shared" si="1"/>
        <v/>
      </c>
      <c r="C19" s="87" t="str">
        <f t="shared" si="2"/>
        <v/>
      </c>
      <c r="D19" s="88"/>
      <c r="E19" s="88"/>
      <c r="F19" s="88"/>
      <c r="G19" s="88"/>
      <c r="H19" s="88"/>
      <c r="I19" s="88"/>
      <c r="J19" s="88"/>
      <c r="K19" s="88"/>
      <c r="L19" s="88"/>
      <c r="M19" s="88"/>
      <c r="N19" s="88"/>
      <c r="O19" s="88"/>
      <c r="P19" s="88"/>
      <c r="Q19" s="88"/>
      <c r="R19" s="88"/>
      <c r="S19" s="88"/>
      <c r="T19" s="88"/>
      <c r="U19" s="88"/>
      <c r="V19" s="88"/>
      <c r="W19" s="88"/>
      <c r="X19" s="88"/>
    </row>
    <row r="20" spans="1:24" s="39" customFormat="1">
      <c r="A20" s="59" t="str">
        <f t="shared" si="0"/>
        <v/>
      </c>
      <c r="B20" s="87" t="str">
        <f t="shared" si="1"/>
        <v/>
      </c>
      <c r="C20" s="87" t="str">
        <f t="shared" si="2"/>
        <v/>
      </c>
      <c r="D20" s="88"/>
      <c r="E20" s="88"/>
      <c r="F20" s="88"/>
      <c r="G20" s="88"/>
      <c r="H20" s="88"/>
      <c r="I20" s="88"/>
      <c r="J20" s="88"/>
      <c r="K20" s="88"/>
      <c r="L20" s="88"/>
      <c r="M20" s="88"/>
      <c r="N20" s="88"/>
      <c r="O20" s="88"/>
      <c r="P20" s="88"/>
      <c r="Q20" s="88"/>
      <c r="R20" s="88"/>
      <c r="S20" s="88"/>
      <c r="T20" s="88"/>
      <c r="U20" s="88"/>
      <c r="V20" s="88"/>
      <c r="W20" s="88"/>
      <c r="X20" s="88"/>
    </row>
    <row r="21" spans="1:24" s="39" customFormat="1">
      <c r="A21" s="59" t="str">
        <f t="shared" si="0"/>
        <v/>
      </c>
      <c r="B21" s="87" t="str">
        <f t="shared" si="1"/>
        <v/>
      </c>
      <c r="C21" s="87" t="str">
        <f t="shared" si="2"/>
        <v/>
      </c>
      <c r="D21" s="88"/>
      <c r="E21" s="88"/>
      <c r="F21" s="88"/>
      <c r="G21" s="88"/>
      <c r="H21" s="88"/>
      <c r="I21" s="88"/>
      <c r="J21" s="88"/>
      <c r="K21" s="88"/>
      <c r="L21" s="88"/>
      <c r="M21" s="88"/>
      <c r="N21" s="88"/>
      <c r="O21" s="88"/>
      <c r="P21" s="88"/>
      <c r="Q21" s="88"/>
      <c r="R21" s="88"/>
      <c r="S21" s="88"/>
      <c r="T21" s="88"/>
      <c r="U21" s="88"/>
      <c r="V21" s="88"/>
      <c r="W21" s="88"/>
      <c r="X21" s="88"/>
    </row>
    <row r="22" spans="1:24" s="39" customFormat="1">
      <c r="A22" s="59" t="str">
        <f t="shared" si="0"/>
        <v/>
      </c>
      <c r="B22" s="87" t="str">
        <f t="shared" si="1"/>
        <v/>
      </c>
      <c r="C22" s="87" t="str">
        <f t="shared" si="2"/>
        <v/>
      </c>
      <c r="D22" s="88"/>
      <c r="E22" s="88"/>
      <c r="F22" s="88"/>
      <c r="G22" s="88"/>
      <c r="H22" s="88"/>
      <c r="I22" s="88"/>
      <c r="J22" s="88"/>
      <c r="K22" s="88"/>
      <c r="L22" s="88"/>
      <c r="M22" s="88"/>
      <c r="N22" s="88"/>
      <c r="O22" s="88"/>
      <c r="P22" s="88"/>
      <c r="Q22" s="88"/>
      <c r="R22" s="88"/>
      <c r="S22" s="88"/>
      <c r="T22" s="88"/>
      <c r="U22" s="88"/>
      <c r="V22" s="88"/>
      <c r="W22" s="88"/>
      <c r="X22" s="88"/>
    </row>
    <row r="23" spans="1:24" s="39" customFormat="1">
      <c r="A23" s="59" t="str">
        <f t="shared" si="0"/>
        <v/>
      </c>
      <c r="B23" s="87" t="str">
        <f t="shared" si="1"/>
        <v/>
      </c>
      <c r="C23" s="87" t="str">
        <f t="shared" si="2"/>
        <v/>
      </c>
      <c r="D23" s="88"/>
      <c r="E23" s="88"/>
      <c r="F23" s="88"/>
      <c r="G23" s="88"/>
      <c r="H23" s="88"/>
      <c r="I23" s="88"/>
      <c r="J23" s="88"/>
      <c r="K23" s="88"/>
      <c r="L23" s="88"/>
      <c r="M23" s="88"/>
      <c r="N23" s="88"/>
      <c r="O23" s="88"/>
      <c r="P23" s="88"/>
      <c r="Q23" s="88"/>
      <c r="R23" s="88"/>
      <c r="S23" s="88"/>
      <c r="T23" s="88"/>
      <c r="U23" s="88"/>
      <c r="V23" s="88"/>
      <c r="W23" s="88"/>
      <c r="X23" s="88"/>
    </row>
    <row r="24" spans="1:24" s="39" customFormat="1">
      <c r="A24" s="59" t="str">
        <f t="shared" si="0"/>
        <v/>
      </c>
      <c r="B24" s="87" t="str">
        <f t="shared" si="1"/>
        <v/>
      </c>
      <c r="C24" s="87" t="str">
        <f t="shared" si="2"/>
        <v/>
      </c>
      <c r="D24" s="88"/>
      <c r="E24" s="88"/>
      <c r="F24" s="88"/>
      <c r="G24" s="88"/>
      <c r="H24" s="88"/>
      <c r="I24" s="88"/>
      <c r="J24" s="88"/>
      <c r="K24" s="88"/>
      <c r="L24" s="88"/>
      <c r="M24" s="88"/>
      <c r="N24" s="88"/>
      <c r="O24" s="88"/>
      <c r="P24" s="88"/>
      <c r="Q24" s="88"/>
      <c r="R24" s="88"/>
      <c r="S24" s="88"/>
      <c r="T24" s="88"/>
      <c r="U24" s="88"/>
      <c r="V24" s="88"/>
      <c r="W24" s="88"/>
      <c r="X24" s="88"/>
    </row>
    <row r="25" spans="1:24" s="39" customFormat="1">
      <c r="A25" s="59" t="str">
        <f t="shared" si="0"/>
        <v/>
      </c>
      <c r="B25" s="87" t="str">
        <f t="shared" si="1"/>
        <v/>
      </c>
      <c r="C25" s="87" t="str">
        <f t="shared" si="2"/>
        <v/>
      </c>
      <c r="D25" s="88"/>
      <c r="E25" s="88"/>
      <c r="F25" s="88"/>
      <c r="G25" s="88"/>
      <c r="H25" s="88"/>
      <c r="I25" s="88"/>
      <c r="J25" s="88"/>
      <c r="K25" s="88"/>
      <c r="L25" s="88"/>
      <c r="M25" s="88"/>
      <c r="N25" s="88"/>
      <c r="O25" s="88"/>
      <c r="P25" s="88"/>
      <c r="Q25" s="88"/>
      <c r="R25" s="88"/>
      <c r="S25" s="88"/>
      <c r="T25" s="88"/>
      <c r="U25" s="88"/>
      <c r="V25" s="88"/>
      <c r="W25" s="88"/>
      <c r="X25" s="88"/>
    </row>
    <row r="26" spans="1:24" s="39" customFormat="1">
      <c r="A26" s="59" t="str">
        <f t="shared" si="0"/>
        <v/>
      </c>
      <c r="B26" s="87" t="str">
        <f t="shared" si="1"/>
        <v/>
      </c>
      <c r="C26" s="87" t="str">
        <f t="shared" si="2"/>
        <v/>
      </c>
      <c r="D26" s="88"/>
      <c r="E26" s="88"/>
      <c r="F26" s="88"/>
      <c r="G26" s="88"/>
      <c r="H26" s="88"/>
      <c r="I26" s="88"/>
      <c r="J26" s="88"/>
      <c r="K26" s="88"/>
      <c r="L26" s="88"/>
      <c r="M26" s="88"/>
      <c r="N26" s="88"/>
      <c r="O26" s="88"/>
      <c r="P26" s="88"/>
      <c r="Q26" s="88"/>
      <c r="R26" s="88"/>
      <c r="S26" s="88"/>
      <c r="T26" s="88"/>
      <c r="U26" s="88"/>
      <c r="V26" s="88"/>
      <c r="W26" s="88"/>
      <c r="X26" s="88"/>
    </row>
    <row r="27" spans="1:24" s="39" customFormat="1">
      <c r="A27" s="59" t="str">
        <f t="shared" si="0"/>
        <v/>
      </c>
      <c r="B27" s="87" t="str">
        <f t="shared" si="1"/>
        <v/>
      </c>
      <c r="C27" s="87" t="str">
        <f t="shared" si="2"/>
        <v/>
      </c>
      <c r="D27" s="88"/>
      <c r="E27" s="88"/>
      <c r="F27" s="88"/>
      <c r="G27" s="88"/>
      <c r="H27" s="88"/>
      <c r="I27" s="88"/>
      <c r="J27" s="88"/>
      <c r="K27" s="88"/>
      <c r="L27" s="88"/>
      <c r="M27" s="88"/>
      <c r="N27" s="88"/>
      <c r="O27" s="88"/>
      <c r="P27" s="88"/>
      <c r="Q27" s="88"/>
      <c r="R27" s="88"/>
      <c r="S27" s="88"/>
      <c r="T27" s="88"/>
      <c r="U27" s="88"/>
      <c r="V27" s="88"/>
      <c r="W27" s="88"/>
      <c r="X27" s="88"/>
    </row>
    <row r="28" spans="1:24" s="39" customFormat="1">
      <c r="A28" s="59" t="str">
        <f t="shared" si="0"/>
        <v/>
      </c>
      <c r="B28" s="87" t="str">
        <f t="shared" si="1"/>
        <v/>
      </c>
      <c r="C28" s="87" t="str">
        <f t="shared" si="2"/>
        <v/>
      </c>
      <c r="D28" s="88"/>
      <c r="E28" s="88"/>
      <c r="F28" s="88"/>
      <c r="G28" s="88"/>
      <c r="H28" s="88"/>
      <c r="I28" s="88"/>
      <c r="J28" s="88"/>
      <c r="K28" s="88"/>
      <c r="L28" s="88"/>
      <c r="M28" s="88"/>
      <c r="N28" s="88"/>
      <c r="O28" s="88"/>
      <c r="P28" s="88"/>
      <c r="Q28" s="88"/>
      <c r="R28" s="88"/>
      <c r="S28" s="88"/>
      <c r="T28" s="88"/>
      <c r="U28" s="88"/>
      <c r="V28" s="88"/>
      <c r="W28" s="88"/>
      <c r="X28" s="88"/>
    </row>
    <row r="29" spans="1:24" s="39" customFormat="1">
      <c r="A29" s="59" t="str">
        <f t="shared" si="0"/>
        <v/>
      </c>
      <c r="B29" s="87" t="str">
        <f t="shared" si="1"/>
        <v/>
      </c>
      <c r="C29" s="87" t="str">
        <f t="shared" si="2"/>
        <v/>
      </c>
      <c r="D29" s="88"/>
      <c r="E29" s="88"/>
      <c r="F29" s="88"/>
      <c r="G29" s="88"/>
      <c r="H29" s="88"/>
      <c r="I29" s="88"/>
      <c r="J29" s="88"/>
      <c r="K29" s="88"/>
      <c r="L29" s="88"/>
      <c r="M29" s="88"/>
      <c r="N29" s="88"/>
      <c r="O29" s="88"/>
      <c r="P29" s="88"/>
      <c r="Q29" s="88"/>
      <c r="R29" s="88"/>
      <c r="S29" s="88"/>
      <c r="T29" s="88"/>
      <c r="U29" s="88"/>
      <c r="V29" s="88"/>
      <c r="W29" s="88"/>
      <c r="X29" s="88"/>
    </row>
    <row r="30" spans="1:24" s="39" customFormat="1">
      <c r="A30" s="59" t="str">
        <f t="shared" si="0"/>
        <v/>
      </c>
      <c r="B30" s="87" t="str">
        <f t="shared" si="1"/>
        <v/>
      </c>
      <c r="C30" s="87" t="str">
        <f t="shared" si="2"/>
        <v/>
      </c>
      <c r="D30" s="88"/>
      <c r="E30" s="88"/>
      <c r="F30" s="88"/>
      <c r="G30" s="88"/>
      <c r="H30" s="88"/>
      <c r="I30" s="88"/>
      <c r="J30" s="88"/>
      <c r="K30" s="88"/>
      <c r="L30" s="88"/>
      <c r="M30" s="88"/>
      <c r="N30" s="88"/>
      <c r="O30" s="88"/>
      <c r="P30" s="88"/>
      <c r="Q30" s="88"/>
      <c r="R30" s="88"/>
      <c r="S30" s="88"/>
      <c r="T30" s="88"/>
      <c r="U30" s="88"/>
      <c r="V30" s="88"/>
      <c r="W30" s="88"/>
      <c r="X30" s="88"/>
    </row>
    <row r="31" spans="1:24" s="39" customFormat="1">
      <c r="A31" s="59" t="str">
        <f t="shared" si="0"/>
        <v/>
      </c>
      <c r="B31" s="87" t="str">
        <f t="shared" si="1"/>
        <v/>
      </c>
      <c r="C31" s="87" t="str">
        <f t="shared" si="2"/>
        <v/>
      </c>
      <c r="D31" s="88"/>
      <c r="E31" s="88"/>
      <c r="F31" s="88"/>
      <c r="G31" s="88"/>
      <c r="H31" s="88"/>
      <c r="I31" s="88"/>
      <c r="J31" s="88"/>
      <c r="K31" s="88"/>
      <c r="L31" s="88"/>
      <c r="M31" s="88"/>
      <c r="N31" s="88"/>
      <c r="O31" s="88"/>
      <c r="P31" s="88"/>
      <c r="Q31" s="88"/>
      <c r="R31" s="88"/>
      <c r="S31" s="88"/>
      <c r="T31" s="88"/>
      <c r="U31" s="88"/>
      <c r="V31" s="88"/>
      <c r="W31" s="88"/>
      <c r="X31" s="88"/>
    </row>
    <row r="32" spans="1:24" s="39" customFormat="1">
      <c r="A32" s="59" t="str">
        <f t="shared" si="0"/>
        <v/>
      </c>
      <c r="B32" s="87" t="str">
        <f t="shared" si="1"/>
        <v/>
      </c>
      <c r="C32" s="87" t="str">
        <f t="shared" si="2"/>
        <v/>
      </c>
      <c r="D32" s="88"/>
      <c r="E32" s="88"/>
      <c r="F32" s="88"/>
      <c r="G32" s="88"/>
      <c r="H32" s="88"/>
      <c r="I32" s="88"/>
      <c r="J32" s="88"/>
      <c r="K32" s="88"/>
      <c r="L32" s="88"/>
      <c r="M32" s="88"/>
      <c r="N32" s="88"/>
      <c r="O32" s="88"/>
      <c r="P32" s="88"/>
      <c r="Q32" s="88"/>
      <c r="R32" s="88"/>
      <c r="S32" s="88"/>
      <c r="T32" s="88"/>
      <c r="U32" s="88"/>
      <c r="V32" s="88"/>
      <c r="W32" s="88"/>
      <c r="X32" s="88"/>
    </row>
    <row r="33" spans="1:24">
      <c r="A33" s="59" t="str">
        <f t="shared" si="0"/>
        <v/>
      </c>
      <c r="B33" s="87" t="str">
        <f t="shared" si="1"/>
        <v/>
      </c>
      <c r="C33" s="87" t="str">
        <f t="shared" si="2"/>
        <v/>
      </c>
      <c r="D33" s="88"/>
      <c r="E33" s="88"/>
      <c r="F33" s="88"/>
      <c r="G33" s="88"/>
      <c r="H33" s="88"/>
      <c r="I33" s="88"/>
      <c r="J33" s="88"/>
      <c r="K33" s="88"/>
      <c r="L33" s="88"/>
      <c r="M33" s="88"/>
      <c r="N33" s="88"/>
      <c r="O33" s="88"/>
      <c r="P33" s="88"/>
      <c r="Q33" s="88"/>
      <c r="R33" s="88"/>
      <c r="S33" s="88"/>
      <c r="T33" s="88"/>
      <c r="U33" s="88"/>
      <c r="V33" s="88"/>
      <c r="W33" s="88"/>
      <c r="X33" s="88"/>
    </row>
    <row r="34" spans="1:24">
      <c r="A34" s="59" t="str">
        <f t="shared" si="0"/>
        <v/>
      </c>
      <c r="B34" s="87" t="str">
        <f t="shared" si="1"/>
        <v/>
      </c>
      <c r="C34" s="87" t="str">
        <f t="shared" si="2"/>
        <v/>
      </c>
      <c r="D34" s="88"/>
      <c r="E34" s="88"/>
      <c r="F34" s="88"/>
      <c r="G34" s="88"/>
      <c r="H34" s="88"/>
      <c r="I34" s="88"/>
      <c r="J34" s="88"/>
      <c r="K34" s="88"/>
      <c r="L34" s="88"/>
      <c r="M34" s="88"/>
      <c r="N34" s="88"/>
      <c r="O34" s="88"/>
      <c r="P34" s="88"/>
      <c r="Q34" s="88"/>
      <c r="R34" s="88"/>
      <c r="S34" s="88"/>
      <c r="T34" s="88"/>
      <c r="U34" s="88"/>
      <c r="V34" s="88"/>
      <c r="W34" s="88"/>
      <c r="X34" s="88"/>
    </row>
    <row r="35" spans="1:24">
      <c r="A35" s="59" t="str">
        <f t="shared" ref="A35:A66" si="3">IF(S35="","",S35)</f>
        <v/>
      </c>
      <c r="B35" s="87" t="str">
        <f t="shared" ref="B35:B66" si="4">IF(F35="","",ASC(F35))</f>
        <v/>
      </c>
      <c r="C35" s="87" t="str">
        <f t="shared" ref="C35:C66" si="5">IF(G35="","",G35&amp;" "&amp;H35)</f>
        <v/>
      </c>
      <c r="D35" s="88"/>
      <c r="E35" s="88"/>
      <c r="F35" s="88"/>
      <c r="G35" s="88"/>
      <c r="H35" s="88"/>
      <c r="I35" s="88"/>
      <c r="J35" s="88"/>
      <c r="K35" s="88"/>
      <c r="L35" s="88"/>
      <c r="M35" s="88"/>
      <c r="N35" s="88"/>
      <c r="O35" s="88"/>
      <c r="P35" s="88"/>
      <c r="Q35" s="88"/>
      <c r="R35" s="88"/>
      <c r="S35" s="88"/>
      <c r="T35" s="88"/>
      <c r="U35" s="88"/>
      <c r="V35" s="88"/>
      <c r="W35" s="88"/>
      <c r="X35" s="88"/>
    </row>
    <row r="36" spans="1:24">
      <c r="A36" s="59" t="str">
        <f t="shared" si="3"/>
        <v/>
      </c>
      <c r="B36" s="87" t="str">
        <f t="shared" si="4"/>
        <v/>
      </c>
      <c r="C36" s="87" t="str">
        <f t="shared" si="5"/>
        <v/>
      </c>
      <c r="D36" s="88"/>
      <c r="E36" s="88"/>
      <c r="F36" s="88"/>
      <c r="G36" s="88"/>
      <c r="H36" s="88"/>
      <c r="I36" s="88"/>
      <c r="J36" s="88"/>
      <c r="K36" s="88"/>
      <c r="L36" s="88"/>
      <c r="M36" s="88"/>
      <c r="N36" s="88"/>
      <c r="O36" s="88"/>
      <c r="P36" s="88"/>
      <c r="Q36" s="88"/>
      <c r="R36" s="88"/>
      <c r="S36" s="88"/>
      <c r="T36" s="88"/>
      <c r="U36" s="88"/>
      <c r="V36" s="88"/>
      <c r="W36" s="88"/>
      <c r="X36" s="88"/>
    </row>
    <row r="37" spans="1:24">
      <c r="A37" s="59" t="str">
        <f t="shared" si="3"/>
        <v/>
      </c>
      <c r="B37" s="87" t="str">
        <f t="shared" si="4"/>
        <v/>
      </c>
      <c r="C37" s="87" t="str">
        <f t="shared" si="5"/>
        <v/>
      </c>
      <c r="D37" s="88"/>
      <c r="E37" s="88"/>
      <c r="F37" s="88"/>
      <c r="G37" s="88"/>
      <c r="H37" s="88"/>
      <c r="I37" s="88"/>
      <c r="J37" s="88"/>
      <c r="K37" s="88"/>
      <c r="L37" s="88"/>
      <c r="M37" s="88"/>
      <c r="N37" s="88"/>
      <c r="O37" s="88"/>
      <c r="P37" s="88"/>
      <c r="Q37" s="88"/>
      <c r="R37" s="88"/>
      <c r="S37" s="88"/>
      <c r="T37" s="88"/>
      <c r="U37" s="88"/>
      <c r="V37" s="88"/>
      <c r="W37" s="88"/>
      <c r="X37" s="88"/>
    </row>
    <row r="38" spans="1:24">
      <c r="A38" s="59" t="str">
        <f t="shared" si="3"/>
        <v/>
      </c>
      <c r="B38" s="87" t="str">
        <f t="shared" si="4"/>
        <v/>
      </c>
      <c r="C38" s="87" t="str">
        <f t="shared" si="5"/>
        <v/>
      </c>
      <c r="D38" s="88"/>
      <c r="E38" s="88"/>
      <c r="F38" s="88"/>
      <c r="G38" s="88"/>
      <c r="H38" s="88"/>
      <c r="I38" s="88"/>
      <c r="J38" s="88"/>
      <c r="K38" s="88"/>
      <c r="L38" s="88"/>
      <c r="M38" s="88"/>
      <c r="N38" s="88"/>
      <c r="O38" s="88"/>
      <c r="P38" s="88"/>
      <c r="Q38" s="88"/>
      <c r="R38" s="88"/>
      <c r="S38" s="88"/>
      <c r="T38" s="88"/>
      <c r="U38" s="88"/>
      <c r="V38" s="88"/>
      <c r="W38" s="88"/>
      <c r="X38" s="88"/>
    </row>
    <row r="39" spans="1:24">
      <c r="A39" s="59" t="str">
        <f t="shared" si="3"/>
        <v/>
      </c>
      <c r="B39" s="87" t="str">
        <f t="shared" si="4"/>
        <v/>
      </c>
      <c r="C39" s="87" t="str">
        <f t="shared" si="5"/>
        <v/>
      </c>
      <c r="D39" s="88"/>
      <c r="E39" s="88"/>
      <c r="F39" s="88"/>
      <c r="G39" s="88"/>
      <c r="H39" s="88"/>
      <c r="I39" s="88"/>
      <c r="J39" s="88"/>
      <c r="K39" s="88"/>
      <c r="L39" s="88"/>
      <c r="M39" s="88"/>
      <c r="N39" s="88"/>
      <c r="O39" s="88"/>
      <c r="P39" s="88"/>
      <c r="Q39" s="88"/>
      <c r="R39" s="88"/>
      <c r="S39" s="88"/>
      <c r="T39" s="88"/>
      <c r="U39" s="88"/>
      <c r="V39" s="88"/>
      <c r="W39" s="88"/>
      <c r="X39" s="88"/>
    </row>
    <row r="40" spans="1:24">
      <c r="A40" s="59" t="str">
        <f t="shared" si="3"/>
        <v/>
      </c>
      <c r="B40" s="87" t="str">
        <f t="shared" si="4"/>
        <v/>
      </c>
      <c r="C40" s="87" t="str">
        <f t="shared" si="5"/>
        <v/>
      </c>
      <c r="D40" s="88"/>
      <c r="E40" s="88"/>
      <c r="F40" s="88"/>
      <c r="G40" s="88"/>
      <c r="H40" s="88"/>
      <c r="I40" s="88"/>
      <c r="J40" s="88"/>
      <c r="K40" s="88"/>
      <c r="L40" s="88"/>
      <c r="M40" s="88"/>
      <c r="N40" s="88"/>
      <c r="O40" s="88"/>
      <c r="P40" s="88"/>
      <c r="Q40" s="88"/>
      <c r="R40" s="88"/>
      <c r="S40" s="88"/>
      <c r="T40" s="88"/>
      <c r="U40" s="88"/>
      <c r="V40" s="88"/>
      <c r="W40" s="88"/>
      <c r="X40" s="88"/>
    </row>
    <row r="41" spans="1:24">
      <c r="A41" s="59" t="str">
        <f t="shared" si="3"/>
        <v/>
      </c>
      <c r="B41" s="87" t="str">
        <f t="shared" si="4"/>
        <v/>
      </c>
      <c r="C41" s="87" t="str">
        <f t="shared" si="5"/>
        <v/>
      </c>
      <c r="D41" s="88"/>
      <c r="E41" s="88"/>
      <c r="F41" s="88"/>
      <c r="G41" s="88"/>
      <c r="H41" s="88"/>
      <c r="I41" s="88"/>
      <c r="J41" s="88"/>
      <c r="K41" s="88"/>
      <c r="L41" s="88"/>
      <c r="M41" s="88"/>
      <c r="N41" s="88"/>
      <c r="O41" s="88"/>
      <c r="P41" s="88"/>
      <c r="Q41" s="88"/>
      <c r="R41" s="88"/>
      <c r="S41" s="88"/>
      <c r="T41" s="88"/>
      <c r="U41" s="88"/>
      <c r="V41" s="88"/>
      <c r="W41" s="88"/>
      <c r="X41" s="88"/>
    </row>
    <row r="42" spans="1:24">
      <c r="A42" s="59" t="str">
        <f t="shared" si="3"/>
        <v/>
      </c>
      <c r="B42" s="87" t="str">
        <f t="shared" si="4"/>
        <v/>
      </c>
      <c r="C42" s="87" t="str">
        <f t="shared" si="5"/>
        <v/>
      </c>
      <c r="D42" s="88"/>
      <c r="E42" s="88"/>
      <c r="F42" s="88"/>
      <c r="G42" s="88"/>
      <c r="H42" s="88"/>
      <c r="I42" s="88"/>
      <c r="J42" s="88"/>
      <c r="K42" s="88"/>
      <c r="L42" s="88"/>
      <c r="M42" s="88"/>
      <c r="N42" s="88"/>
      <c r="O42" s="88"/>
      <c r="P42" s="88"/>
      <c r="Q42" s="88"/>
      <c r="R42" s="88"/>
      <c r="S42" s="88"/>
      <c r="T42" s="88"/>
      <c r="U42" s="88"/>
      <c r="V42" s="88"/>
      <c r="W42" s="88"/>
      <c r="X42" s="88"/>
    </row>
    <row r="43" spans="1:24">
      <c r="A43" s="59" t="str">
        <f t="shared" si="3"/>
        <v/>
      </c>
      <c r="B43" s="87" t="str">
        <f t="shared" si="4"/>
        <v/>
      </c>
      <c r="C43" s="87" t="str">
        <f t="shared" si="5"/>
        <v/>
      </c>
      <c r="D43" s="88"/>
      <c r="E43" s="88"/>
      <c r="F43" s="88"/>
      <c r="G43" s="88"/>
      <c r="H43" s="88"/>
      <c r="I43" s="88"/>
      <c r="J43" s="88"/>
      <c r="K43" s="88"/>
      <c r="L43" s="88"/>
      <c r="M43" s="88"/>
      <c r="N43" s="88"/>
      <c r="O43" s="88"/>
      <c r="P43" s="88"/>
      <c r="Q43" s="88"/>
      <c r="R43" s="88"/>
      <c r="S43" s="88"/>
      <c r="T43" s="88"/>
      <c r="U43" s="88"/>
      <c r="V43" s="88"/>
      <c r="W43" s="88"/>
      <c r="X43" s="88"/>
    </row>
    <row r="44" spans="1:24">
      <c r="A44" s="59" t="str">
        <f t="shared" si="3"/>
        <v/>
      </c>
      <c r="B44" s="87" t="str">
        <f t="shared" si="4"/>
        <v/>
      </c>
      <c r="C44" s="87" t="str">
        <f t="shared" si="5"/>
        <v/>
      </c>
      <c r="D44" s="88"/>
      <c r="E44" s="88"/>
      <c r="F44" s="88"/>
      <c r="G44" s="88"/>
      <c r="H44" s="88"/>
      <c r="I44" s="88"/>
      <c r="J44" s="88"/>
      <c r="K44" s="88"/>
      <c r="L44" s="88"/>
      <c r="M44" s="88"/>
      <c r="N44" s="88"/>
      <c r="O44" s="88"/>
      <c r="P44" s="88"/>
      <c r="Q44" s="88"/>
      <c r="R44" s="88"/>
      <c r="S44" s="88"/>
      <c r="T44" s="88"/>
      <c r="U44" s="88"/>
      <c r="V44" s="88"/>
      <c r="W44" s="88"/>
      <c r="X44" s="88"/>
    </row>
    <row r="45" spans="1:24">
      <c r="A45" s="59" t="str">
        <f t="shared" si="3"/>
        <v/>
      </c>
      <c r="B45" s="87" t="str">
        <f t="shared" si="4"/>
        <v/>
      </c>
      <c r="C45" s="87" t="str">
        <f t="shared" si="5"/>
        <v/>
      </c>
      <c r="D45" s="88"/>
      <c r="E45" s="88"/>
      <c r="F45" s="88"/>
      <c r="G45" s="88"/>
      <c r="H45" s="88"/>
      <c r="I45" s="88"/>
      <c r="J45" s="88"/>
      <c r="K45" s="88"/>
      <c r="L45" s="88"/>
      <c r="M45" s="88"/>
      <c r="N45" s="88"/>
      <c r="O45" s="88"/>
      <c r="P45" s="88"/>
      <c r="Q45" s="88"/>
      <c r="R45" s="88"/>
      <c r="S45" s="88"/>
      <c r="T45" s="88"/>
      <c r="U45" s="88"/>
      <c r="V45" s="88"/>
      <c r="W45" s="88"/>
      <c r="X45" s="88"/>
    </row>
    <row r="46" spans="1:24">
      <c r="A46" s="59" t="str">
        <f t="shared" si="3"/>
        <v/>
      </c>
      <c r="B46" s="87" t="str">
        <f t="shared" si="4"/>
        <v/>
      </c>
      <c r="C46" s="87" t="str">
        <f t="shared" si="5"/>
        <v/>
      </c>
      <c r="D46" s="88"/>
      <c r="E46" s="88"/>
      <c r="F46" s="88"/>
      <c r="G46" s="88"/>
      <c r="H46" s="88"/>
      <c r="I46" s="88"/>
      <c r="J46" s="88"/>
      <c r="K46" s="88"/>
      <c r="L46" s="88"/>
      <c r="M46" s="88"/>
      <c r="N46" s="88"/>
      <c r="O46" s="88"/>
      <c r="P46" s="88"/>
      <c r="Q46" s="88"/>
      <c r="R46" s="88"/>
      <c r="S46" s="88"/>
      <c r="T46" s="88"/>
      <c r="U46" s="88"/>
      <c r="V46" s="88"/>
      <c r="W46" s="88"/>
      <c r="X46" s="88"/>
    </row>
    <row r="47" spans="1:24">
      <c r="A47" s="59" t="str">
        <f t="shared" si="3"/>
        <v/>
      </c>
      <c r="B47" s="87" t="str">
        <f t="shared" si="4"/>
        <v/>
      </c>
      <c r="C47" s="87" t="str">
        <f t="shared" si="5"/>
        <v/>
      </c>
      <c r="D47" s="88"/>
      <c r="E47" s="88"/>
      <c r="F47" s="88"/>
      <c r="G47" s="88"/>
      <c r="H47" s="88"/>
      <c r="I47" s="88"/>
      <c r="J47" s="88"/>
      <c r="K47" s="88"/>
      <c r="L47" s="88"/>
      <c r="M47" s="88"/>
      <c r="N47" s="88"/>
      <c r="O47" s="88"/>
      <c r="P47" s="88"/>
      <c r="Q47" s="88"/>
      <c r="R47" s="88"/>
      <c r="S47" s="88"/>
      <c r="T47" s="88"/>
      <c r="U47" s="88"/>
      <c r="V47" s="88"/>
      <c r="W47" s="88"/>
      <c r="X47" s="88"/>
    </row>
    <row r="48" spans="1:24">
      <c r="A48" s="59" t="str">
        <f t="shared" si="3"/>
        <v/>
      </c>
      <c r="B48" s="87" t="str">
        <f t="shared" si="4"/>
        <v/>
      </c>
      <c r="C48" s="87" t="str">
        <f t="shared" si="5"/>
        <v/>
      </c>
      <c r="D48" s="88"/>
      <c r="E48" s="88"/>
      <c r="F48" s="88"/>
      <c r="G48" s="88"/>
      <c r="H48" s="88"/>
      <c r="I48" s="88"/>
      <c r="J48" s="88"/>
      <c r="K48" s="88"/>
      <c r="L48" s="88"/>
      <c r="M48" s="88"/>
      <c r="N48" s="88"/>
      <c r="O48" s="88"/>
      <c r="P48" s="88"/>
      <c r="Q48" s="88"/>
      <c r="R48" s="88"/>
      <c r="S48" s="88"/>
      <c r="T48" s="88"/>
      <c r="U48" s="88"/>
      <c r="V48" s="88"/>
      <c r="W48" s="88"/>
      <c r="X48" s="88"/>
    </row>
    <row r="49" spans="1:24">
      <c r="A49" s="59" t="str">
        <f t="shared" si="3"/>
        <v/>
      </c>
      <c r="B49" s="87" t="str">
        <f t="shared" si="4"/>
        <v/>
      </c>
      <c r="C49" s="87" t="str">
        <f t="shared" si="5"/>
        <v/>
      </c>
      <c r="D49" s="88"/>
      <c r="E49" s="88"/>
      <c r="F49" s="88"/>
      <c r="G49" s="88"/>
      <c r="H49" s="88"/>
      <c r="I49" s="88"/>
      <c r="J49" s="88"/>
      <c r="K49" s="88"/>
      <c r="L49" s="88"/>
      <c r="M49" s="88"/>
      <c r="N49" s="88"/>
      <c r="O49" s="88"/>
      <c r="P49" s="88"/>
      <c r="Q49" s="88"/>
      <c r="R49" s="88"/>
      <c r="S49" s="88"/>
      <c r="T49" s="88"/>
      <c r="U49" s="88"/>
      <c r="V49" s="88"/>
      <c r="W49" s="88"/>
      <c r="X49" s="88"/>
    </row>
    <row r="50" spans="1:24">
      <c r="A50" s="59" t="str">
        <f t="shared" si="3"/>
        <v/>
      </c>
      <c r="B50" s="87" t="str">
        <f t="shared" si="4"/>
        <v/>
      </c>
      <c r="C50" s="87" t="str">
        <f t="shared" si="5"/>
        <v/>
      </c>
      <c r="D50" s="88"/>
      <c r="E50" s="88"/>
      <c r="F50" s="88"/>
      <c r="G50" s="88"/>
      <c r="H50" s="88"/>
      <c r="I50" s="88"/>
      <c r="J50" s="88"/>
      <c r="K50" s="88"/>
      <c r="L50" s="88"/>
      <c r="M50" s="88"/>
      <c r="N50" s="88"/>
      <c r="O50" s="88"/>
      <c r="P50" s="88"/>
      <c r="Q50" s="88"/>
      <c r="R50" s="88"/>
      <c r="S50" s="88"/>
      <c r="T50" s="88"/>
      <c r="U50" s="88"/>
      <c r="V50" s="88"/>
      <c r="W50" s="88"/>
      <c r="X50" s="88"/>
    </row>
    <row r="51" spans="1:24">
      <c r="A51" s="59" t="str">
        <f t="shared" si="3"/>
        <v/>
      </c>
      <c r="B51" s="87" t="str">
        <f t="shared" si="4"/>
        <v/>
      </c>
      <c r="C51" s="87" t="str">
        <f t="shared" si="5"/>
        <v/>
      </c>
      <c r="D51" s="88"/>
      <c r="E51" s="88"/>
      <c r="F51" s="88"/>
      <c r="G51" s="88"/>
      <c r="H51" s="88"/>
      <c r="I51" s="88"/>
      <c r="J51" s="88"/>
      <c r="K51" s="88"/>
      <c r="L51" s="88"/>
      <c r="M51" s="88"/>
      <c r="N51" s="88"/>
      <c r="O51" s="88"/>
      <c r="P51" s="88"/>
      <c r="Q51" s="88"/>
      <c r="R51" s="88"/>
      <c r="S51" s="88"/>
      <c r="T51" s="88"/>
      <c r="U51" s="88"/>
      <c r="V51" s="88"/>
      <c r="W51" s="88"/>
      <c r="X51" s="88"/>
    </row>
    <row r="52" spans="1:24">
      <c r="A52" s="59" t="str">
        <f t="shared" si="3"/>
        <v/>
      </c>
      <c r="B52" s="87" t="str">
        <f t="shared" si="4"/>
        <v/>
      </c>
      <c r="C52" s="87" t="str">
        <f t="shared" si="5"/>
        <v/>
      </c>
      <c r="D52" s="88"/>
      <c r="E52" s="88"/>
      <c r="F52" s="88"/>
      <c r="G52" s="88"/>
      <c r="H52" s="88"/>
      <c r="I52" s="88"/>
      <c r="J52" s="88"/>
      <c r="K52" s="88"/>
      <c r="L52" s="88"/>
      <c r="M52" s="88"/>
      <c r="N52" s="88"/>
      <c r="O52" s="88"/>
      <c r="P52" s="88"/>
      <c r="Q52" s="88"/>
      <c r="R52" s="88"/>
      <c r="S52" s="88"/>
      <c r="T52" s="88"/>
      <c r="U52" s="88"/>
      <c r="V52" s="88"/>
      <c r="W52" s="88"/>
      <c r="X52" s="88"/>
    </row>
    <row r="53" spans="1:24">
      <c r="A53" s="59" t="str">
        <f t="shared" si="3"/>
        <v/>
      </c>
      <c r="B53" s="87" t="str">
        <f t="shared" si="4"/>
        <v/>
      </c>
      <c r="C53" s="87" t="str">
        <f t="shared" si="5"/>
        <v/>
      </c>
      <c r="D53" s="88"/>
      <c r="E53" s="88"/>
      <c r="F53" s="88"/>
      <c r="G53" s="88"/>
      <c r="H53" s="88"/>
      <c r="I53" s="88"/>
      <c r="J53" s="88"/>
      <c r="K53" s="88"/>
      <c r="L53" s="88"/>
      <c r="M53" s="88"/>
      <c r="N53" s="88"/>
      <c r="O53" s="88"/>
      <c r="P53" s="88"/>
      <c r="Q53" s="88"/>
      <c r="R53" s="88"/>
      <c r="S53" s="88"/>
      <c r="T53" s="88"/>
      <c r="U53" s="88"/>
      <c r="V53" s="88"/>
      <c r="W53" s="88"/>
      <c r="X53" s="88"/>
    </row>
    <row r="54" spans="1:24">
      <c r="A54" s="59" t="str">
        <f t="shared" si="3"/>
        <v/>
      </c>
      <c r="B54" s="87" t="str">
        <f t="shared" si="4"/>
        <v/>
      </c>
      <c r="C54" s="87" t="str">
        <f t="shared" si="5"/>
        <v/>
      </c>
      <c r="D54" s="88"/>
      <c r="E54" s="88"/>
      <c r="F54" s="88"/>
      <c r="G54" s="88"/>
      <c r="H54" s="88"/>
      <c r="I54" s="88"/>
      <c r="J54" s="88"/>
      <c r="K54" s="88"/>
      <c r="L54" s="88"/>
      <c r="M54" s="88"/>
      <c r="N54" s="88"/>
      <c r="O54" s="88"/>
      <c r="P54" s="88"/>
      <c r="Q54" s="88"/>
      <c r="R54" s="88"/>
      <c r="S54" s="88"/>
      <c r="T54" s="88"/>
      <c r="U54" s="88"/>
      <c r="V54" s="88"/>
      <c r="W54" s="88"/>
      <c r="X54" s="88"/>
    </row>
    <row r="55" spans="1:24">
      <c r="A55" s="59" t="str">
        <f t="shared" si="3"/>
        <v/>
      </c>
      <c r="B55" s="87" t="str">
        <f t="shared" si="4"/>
        <v/>
      </c>
      <c r="C55" s="87" t="str">
        <f t="shared" si="5"/>
        <v/>
      </c>
      <c r="D55" s="88"/>
      <c r="E55" s="88"/>
      <c r="F55" s="88"/>
      <c r="G55" s="88"/>
      <c r="H55" s="88"/>
      <c r="I55" s="88"/>
      <c r="J55" s="88"/>
      <c r="K55" s="88"/>
      <c r="L55" s="88"/>
      <c r="M55" s="88"/>
      <c r="N55" s="88"/>
      <c r="O55" s="88"/>
      <c r="P55" s="88"/>
      <c r="Q55" s="88"/>
      <c r="R55" s="88"/>
      <c r="S55" s="88"/>
      <c r="T55" s="88"/>
      <c r="U55" s="88"/>
      <c r="V55" s="88"/>
      <c r="W55" s="88"/>
      <c r="X55" s="88"/>
    </row>
    <row r="56" spans="1:24">
      <c r="A56" s="59" t="str">
        <f t="shared" si="3"/>
        <v/>
      </c>
      <c r="B56" s="87" t="str">
        <f t="shared" si="4"/>
        <v/>
      </c>
      <c r="C56" s="87" t="str">
        <f t="shared" si="5"/>
        <v/>
      </c>
      <c r="D56" s="88"/>
      <c r="E56" s="88"/>
      <c r="F56" s="88"/>
      <c r="G56" s="88"/>
      <c r="H56" s="88"/>
      <c r="I56" s="88"/>
      <c r="J56" s="88"/>
      <c r="K56" s="88"/>
      <c r="L56" s="88"/>
      <c r="M56" s="88"/>
      <c r="N56" s="88"/>
      <c r="O56" s="88"/>
      <c r="P56" s="88"/>
      <c r="Q56" s="88"/>
      <c r="R56" s="88"/>
      <c r="S56" s="88"/>
      <c r="T56" s="88"/>
      <c r="U56" s="88"/>
      <c r="V56" s="88"/>
      <c r="W56" s="88"/>
      <c r="X56" s="88"/>
    </row>
    <row r="57" spans="1:24">
      <c r="A57" s="59" t="str">
        <f t="shared" si="3"/>
        <v/>
      </c>
      <c r="B57" s="87" t="str">
        <f t="shared" si="4"/>
        <v/>
      </c>
      <c r="C57" s="87" t="str">
        <f t="shared" si="5"/>
        <v/>
      </c>
      <c r="D57" s="88"/>
      <c r="E57" s="88"/>
      <c r="F57" s="88"/>
      <c r="G57" s="88"/>
      <c r="H57" s="88"/>
      <c r="I57" s="88"/>
      <c r="J57" s="88"/>
      <c r="K57" s="88"/>
      <c r="L57" s="88"/>
      <c r="M57" s="88"/>
      <c r="N57" s="88"/>
      <c r="O57" s="88"/>
      <c r="P57" s="88"/>
      <c r="Q57" s="88"/>
      <c r="R57" s="88"/>
      <c r="S57" s="88"/>
      <c r="T57" s="88"/>
      <c r="U57" s="88"/>
      <c r="V57" s="88"/>
      <c r="W57" s="88"/>
      <c r="X57" s="88"/>
    </row>
    <row r="58" spans="1:24">
      <c r="A58" s="59" t="str">
        <f t="shared" si="3"/>
        <v/>
      </c>
      <c r="B58" s="87" t="str">
        <f t="shared" si="4"/>
        <v/>
      </c>
      <c r="C58" s="87" t="str">
        <f t="shared" si="5"/>
        <v/>
      </c>
      <c r="D58" s="88"/>
      <c r="E58" s="88"/>
      <c r="F58" s="88"/>
      <c r="G58" s="88"/>
      <c r="H58" s="88"/>
      <c r="I58" s="88"/>
      <c r="J58" s="88"/>
      <c r="K58" s="88"/>
      <c r="L58" s="88"/>
      <c r="M58" s="88"/>
      <c r="N58" s="88"/>
      <c r="O58" s="88"/>
      <c r="P58" s="88"/>
      <c r="Q58" s="88"/>
      <c r="R58" s="88"/>
      <c r="S58" s="88"/>
      <c r="T58" s="88"/>
      <c r="U58" s="88"/>
      <c r="V58" s="88"/>
      <c r="W58" s="88"/>
      <c r="X58" s="88"/>
    </row>
    <row r="59" spans="1:24">
      <c r="A59" s="59" t="str">
        <f t="shared" si="3"/>
        <v/>
      </c>
      <c r="B59" s="87" t="str">
        <f t="shared" si="4"/>
        <v/>
      </c>
      <c r="C59" s="87" t="str">
        <f t="shared" si="5"/>
        <v/>
      </c>
      <c r="D59" s="88"/>
      <c r="E59" s="88"/>
      <c r="F59" s="88"/>
      <c r="G59" s="88"/>
      <c r="H59" s="88"/>
      <c r="I59" s="88"/>
      <c r="J59" s="88"/>
      <c r="K59" s="88"/>
      <c r="L59" s="88"/>
      <c r="M59" s="88"/>
      <c r="N59" s="88"/>
      <c r="O59" s="88"/>
      <c r="P59" s="88"/>
      <c r="Q59" s="88"/>
      <c r="R59" s="88"/>
      <c r="S59" s="88"/>
      <c r="T59" s="88"/>
      <c r="U59" s="88"/>
      <c r="V59" s="88"/>
      <c r="W59" s="88"/>
      <c r="X59" s="88"/>
    </row>
    <row r="60" spans="1:24">
      <c r="A60" s="59" t="str">
        <f t="shared" si="3"/>
        <v/>
      </c>
      <c r="B60" s="87" t="str">
        <f t="shared" si="4"/>
        <v/>
      </c>
      <c r="C60" s="87" t="str">
        <f t="shared" si="5"/>
        <v/>
      </c>
      <c r="D60" s="88"/>
      <c r="E60" s="88"/>
      <c r="F60" s="88"/>
      <c r="G60" s="88"/>
      <c r="H60" s="88"/>
      <c r="I60" s="88"/>
      <c r="J60" s="88"/>
      <c r="K60" s="88"/>
      <c r="L60" s="88"/>
      <c r="M60" s="88"/>
      <c r="N60" s="88"/>
      <c r="O60" s="88"/>
      <c r="P60" s="88"/>
      <c r="Q60" s="88"/>
      <c r="R60" s="88"/>
      <c r="S60" s="88"/>
      <c r="T60" s="88"/>
      <c r="U60" s="88"/>
      <c r="V60" s="88"/>
      <c r="W60" s="88"/>
      <c r="X60" s="88"/>
    </row>
    <row r="61" spans="1:24">
      <c r="A61" s="59" t="str">
        <f t="shared" si="3"/>
        <v/>
      </c>
      <c r="B61" s="87" t="str">
        <f t="shared" si="4"/>
        <v/>
      </c>
      <c r="C61" s="87" t="str">
        <f t="shared" si="5"/>
        <v/>
      </c>
      <c r="D61" s="88"/>
      <c r="E61" s="88"/>
      <c r="F61" s="88"/>
      <c r="G61" s="88"/>
      <c r="H61" s="88"/>
      <c r="I61" s="88"/>
      <c r="J61" s="88"/>
      <c r="K61" s="88"/>
      <c r="L61" s="88"/>
      <c r="M61" s="88"/>
      <c r="N61" s="88"/>
      <c r="O61" s="88"/>
      <c r="P61" s="88"/>
      <c r="Q61" s="88"/>
      <c r="R61" s="88"/>
      <c r="S61" s="88"/>
      <c r="T61" s="88"/>
      <c r="U61" s="88"/>
      <c r="V61" s="88"/>
      <c r="W61" s="88"/>
      <c r="X61" s="88"/>
    </row>
    <row r="62" spans="1:24">
      <c r="A62" s="59" t="str">
        <f t="shared" si="3"/>
        <v/>
      </c>
      <c r="B62" s="87" t="str">
        <f t="shared" si="4"/>
        <v/>
      </c>
      <c r="C62" s="87" t="str">
        <f t="shared" si="5"/>
        <v/>
      </c>
      <c r="D62" s="88"/>
      <c r="E62" s="88"/>
      <c r="F62" s="88"/>
      <c r="G62" s="88"/>
      <c r="H62" s="88"/>
      <c r="I62" s="88"/>
      <c r="J62" s="88"/>
      <c r="K62" s="88"/>
      <c r="L62" s="88"/>
      <c r="M62" s="88"/>
      <c r="N62" s="88"/>
      <c r="O62" s="88"/>
      <c r="P62" s="88"/>
      <c r="Q62" s="88"/>
      <c r="R62" s="88"/>
      <c r="S62" s="88"/>
      <c r="T62" s="88"/>
      <c r="U62" s="88"/>
      <c r="V62" s="88"/>
      <c r="W62" s="88"/>
      <c r="X62" s="88"/>
    </row>
    <row r="63" spans="1:24">
      <c r="A63" s="59" t="str">
        <f t="shared" si="3"/>
        <v/>
      </c>
      <c r="B63" s="87" t="str">
        <f t="shared" si="4"/>
        <v/>
      </c>
      <c r="C63" s="87" t="str">
        <f t="shared" si="5"/>
        <v/>
      </c>
      <c r="D63" s="88"/>
      <c r="E63" s="88"/>
      <c r="F63" s="88"/>
      <c r="G63" s="88"/>
      <c r="H63" s="88"/>
      <c r="I63" s="88"/>
      <c r="J63" s="88"/>
      <c r="K63" s="88"/>
      <c r="L63" s="88"/>
      <c r="M63" s="88"/>
      <c r="N63" s="88"/>
      <c r="O63" s="88"/>
      <c r="P63" s="88"/>
      <c r="Q63" s="88"/>
      <c r="R63" s="88"/>
      <c r="S63" s="88"/>
      <c r="T63" s="88"/>
      <c r="U63" s="88"/>
      <c r="V63" s="88"/>
      <c r="W63" s="88"/>
      <c r="X63" s="88"/>
    </row>
    <row r="64" spans="1:24">
      <c r="A64" s="59" t="str">
        <f t="shared" si="3"/>
        <v/>
      </c>
      <c r="B64" s="87" t="str">
        <f t="shared" si="4"/>
        <v/>
      </c>
      <c r="C64" s="87" t="str">
        <f t="shared" si="5"/>
        <v/>
      </c>
      <c r="D64" s="88"/>
      <c r="E64" s="88"/>
      <c r="F64" s="88"/>
      <c r="G64" s="88"/>
      <c r="H64" s="88"/>
      <c r="I64" s="88"/>
      <c r="J64" s="88"/>
      <c r="K64" s="88"/>
      <c r="L64" s="88"/>
      <c r="M64" s="88"/>
      <c r="N64" s="88"/>
      <c r="O64" s="88"/>
      <c r="P64" s="88"/>
      <c r="Q64" s="88"/>
      <c r="R64" s="88"/>
      <c r="S64" s="88"/>
      <c r="T64" s="88"/>
      <c r="U64" s="88"/>
      <c r="V64" s="88"/>
      <c r="W64" s="88"/>
      <c r="X64" s="88"/>
    </row>
    <row r="65" spans="1:24">
      <c r="A65" s="59" t="str">
        <f t="shared" si="3"/>
        <v/>
      </c>
      <c r="B65" s="87" t="str">
        <f t="shared" si="4"/>
        <v/>
      </c>
      <c r="C65" s="87" t="str">
        <f t="shared" si="5"/>
        <v/>
      </c>
      <c r="D65" s="88"/>
      <c r="E65" s="88"/>
      <c r="F65" s="88"/>
      <c r="G65" s="88"/>
      <c r="H65" s="88"/>
      <c r="I65" s="88"/>
      <c r="J65" s="88"/>
      <c r="K65" s="88"/>
      <c r="L65" s="88"/>
      <c r="M65" s="88"/>
      <c r="N65" s="88"/>
      <c r="O65" s="88"/>
      <c r="P65" s="88"/>
      <c r="Q65" s="88"/>
      <c r="R65" s="88"/>
      <c r="S65" s="88"/>
      <c r="T65" s="88"/>
      <c r="U65" s="88"/>
      <c r="V65" s="88"/>
      <c r="W65" s="88"/>
      <c r="X65" s="88"/>
    </row>
    <row r="66" spans="1:24">
      <c r="A66" s="59" t="str">
        <f t="shared" si="3"/>
        <v/>
      </c>
      <c r="B66" s="87" t="str">
        <f t="shared" si="4"/>
        <v/>
      </c>
      <c r="C66" s="87" t="str">
        <f t="shared" si="5"/>
        <v/>
      </c>
      <c r="D66" s="88"/>
      <c r="E66" s="88"/>
      <c r="F66" s="88"/>
      <c r="G66" s="88"/>
      <c r="H66" s="88"/>
      <c r="I66" s="88"/>
      <c r="J66" s="88"/>
      <c r="K66" s="88"/>
      <c r="L66" s="88"/>
      <c r="M66" s="88"/>
      <c r="N66" s="88"/>
      <c r="O66" s="88"/>
      <c r="P66" s="88"/>
      <c r="Q66" s="88"/>
      <c r="R66" s="88"/>
      <c r="S66" s="88"/>
      <c r="T66" s="88"/>
      <c r="U66" s="88"/>
      <c r="V66" s="88"/>
      <c r="W66" s="88"/>
      <c r="X66" s="88"/>
    </row>
    <row r="67" spans="1:24">
      <c r="A67" s="59" t="str">
        <f t="shared" ref="A67:A98" si="6">IF(S67="","",S67)</f>
        <v/>
      </c>
      <c r="B67" s="87" t="str">
        <f t="shared" ref="B67:B98" si="7">IF(F67="","",ASC(F67))</f>
        <v/>
      </c>
      <c r="C67" s="87" t="str">
        <f t="shared" ref="C67:C98" si="8">IF(G67="","",G67&amp;" "&amp;H67)</f>
        <v/>
      </c>
      <c r="D67" s="88"/>
      <c r="E67" s="88"/>
      <c r="F67" s="88"/>
      <c r="G67" s="88"/>
      <c r="H67" s="88"/>
      <c r="I67" s="88"/>
      <c r="J67" s="88"/>
      <c r="K67" s="88"/>
      <c r="L67" s="88"/>
      <c r="M67" s="88"/>
      <c r="N67" s="88"/>
      <c r="O67" s="88"/>
      <c r="P67" s="88"/>
      <c r="Q67" s="88"/>
      <c r="R67" s="88"/>
      <c r="S67" s="88"/>
      <c r="T67" s="88"/>
      <c r="U67" s="88"/>
      <c r="V67" s="88"/>
      <c r="W67" s="88"/>
      <c r="X67" s="88"/>
    </row>
    <row r="68" spans="1:24">
      <c r="A68" s="59" t="str">
        <f t="shared" si="6"/>
        <v/>
      </c>
      <c r="B68" s="87" t="str">
        <f t="shared" si="7"/>
        <v/>
      </c>
      <c r="C68" s="87" t="str">
        <f t="shared" si="8"/>
        <v/>
      </c>
      <c r="D68" s="88"/>
      <c r="E68" s="88"/>
      <c r="F68" s="88"/>
      <c r="G68" s="88"/>
      <c r="H68" s="88"/>
      <c r="I68" s="88"/>
      <c r="J68" s="88"/>
      <c r="K68" s="88"/>
      <c r="L68" s="88"/>
      <c r="M68" s="88"/>
      <c r="N68" s="88"/>
      <c r="O68" s="88"/>
      <c r="P68" s="88"/>
      <c r="Q68" s="88"/>
      <c r="R68" s="88"/>
      <c r="S68" s="88"/>
      <c r="T68" s="88"/>
      <c r="U68" s="88"/>
      <c r="V68" s="88"/>
      <c r="W68" s="88"/>
      <c r="X68" s="88"/>
    </row>
    <row r="69" spans="1:24">
      <c r="A69" s="59" t="str">
        <f t="shared" si="6"/>
        <v/>
      </c>
      <c r="B69" s="87" t="str">
        <f t="shared" si="7"/>
        <v/>
      </c>
      <c r="C69" s="87" t="str">
        <f t="shared" si="8"/>
        <v/>
      </c>
      <c r="D69" s="88"/>
      <c r="E69" s="88"/>
      <c r="F69" s="88"/>
      <c r="G69" s="88"/>
      <c r="H69" s="88"/>
      <c r="I69" s="88"/>
      <c r="J69" s="88"/>
      <c r="K69" s="88"/>
      <c r="L69" s="88"/>
      <c r="M69" s="88"/>
      <c r="N69" s="88"/>
      <c r="O69" s="88"/>
      <c r="P69" s="88"/>
      <c r="Q69" s="88"/>
      <c r="R69" s="88"/>
      <c r="S69" s="88"/>
      <c r="T69" s="88"/>
      <c r="U69" s="88"/>
      <c r="V69" s="88"/>
      <c r="W69" s="88"/>
      <c r="X69" s="88"/>
    </row>
    <row r="70" spans="1:24">
      <c r="A70" s="59" t="str">
        <f t="shared" si="6"/>
        <v/>
      </c>
      <c r="B70" s="87" t="str">
        <f t="shared" si="7"/>
        <v/>
      </c>
      <c r="C70" s="87" t="str">
        <f t="shared" si="8"/>
        <v/>
      </c>
      <c r="D70" s="88"/>
      <c r="E70" s="88"/>
      <c r="F70" s="88"/>
      <c r="G70" s="88"/>
      <c r="H70" s="88"/>
      <c r="I70" s="88"/>
      <c r="J70" s="88"/>
      <c r="K70" s="88"/>
      <c r="L70" s="88"/>
      <c r="M70" s="88"/>
      <c r="N70" s="88"/>
      <c r="O70" s="88"/>
      <c r="P70" s="88"/>
      <c r="Q70" s="88"/>
      <c r="R70" s="88"/>
      <c r="S70" s="88"/>
      <c r="T70" s="88"/>
      <c r="U70" s="88"/>
      <c r="V70" s="88"/>
      <c r="W70" s="88"/>
      <c r="X70" s="88"/>
    </row>
    <row r="71" spans="1:24">
      <c r="A71" s="59" t="str">
        <f t="shared" si="6"/>
        <v/>
      </c>
      <c r="B71" s="87" t="str">
        <f t="shared" si="7"/>
        <v/>
      </c>
      <c r="C71" s="87" t="str">
        <f t="shared" si="8"/>
        <v/>
      </c>
      <c r="D71" s="88"/>
      <c r="E71" s="88"/>
      <c r="F71" s="88"/>
      <c r="G71" s="88"/>
      <c r="H71" s="88"/>
      <c r="I71" s="88"/>
      <c r="J71" s="88"/>
      <c r="K71" s="88"/>
      <c r="L71" s="88"/>
      <c r="M71" s="88"/>
      <c r="N71" s="88"/>
      <c r="O71" s="88"/>
      <c r="P71" s="88"/>
      <c r="Q71" s="88"/>
      <c r="R71" s="88"/>
      <c r="S71" s="88"/>
      <c r="T71" s="88"/>
      <c r="U71" s="88"/>
      <c r="V71" s="88"/>
      <c r="W71" s="88"/>
      <c r="X71" s="88"/>
    </row>
    <row r="72" spans="1:24">
      <c r="A72" s="59" t="str">
        <f t="shared" si="6"/>
        <v/>
      </c>
      <c r="B72" s="87" t="str">
        <f t="shared" si="7"/>
        <v/>
      </c>
      <c r="C72" s="87" t="str">
        <f t="shared" si="8"/>
        <v/>
      </c>
      <c r="D72" s="88"/>
      <c r="E72" s="88"/>
      <c r="F72" s="88"/>
      <c r="G72" s="88"/>
      <c r="H72" s="88"/>
      <c r="I72" s="88"/>
      <c r="J72" s="88"/>
      <c r="K72" s="88"/>
      <c r="L72" s="88"/>
      <c r="M72" s="88"/>
      <c r="N72" s="88"/>
      <c r="O72" s="88"/>
      <c r="P72" s="88"/>
      <c r="Q72" s="88"/>
      <c r="R72" s="88"/>
      <c r="S72" s="88"/>
      <c r="T72" s="88"/>
      <c r="U72" s="88"/>
      <c r="V72" s="88"/>
      <c r="W72" s="88"/>
      <c r="X72" s="88"/>
    </row>
    <row r="73" spans="1:24">
      <c r="A73" s="59" t="str">
        <f t="shared" si="6"/>
        <v/>
      </c>
      <c r="B73" s="87" t="str">
        <f t="shared" si="7"/>
        <v/>
      </c>
      <c r="C73" s="87" t="str">
        <f t="shared" si="8"/>
        <v/>
      </c>
      <c r="D73" s="88"/>
      <c r="E73" s="88"/>
      <c r="F73" s="88"/>
      <c r="G73" s="88"/>
      <c r="H73" s="88"/>
      <c r="I73" s="88"/>
      <c r="J73" s="88"/>
      <c r="K73" s="88"/>
      <c r="L73" s="88"/>
      <c r="M73" s="88"/>
      <c r="N73" s="88"/>
      <c r="O73" s="88"/>
      <c r="P73" s="88"/>
      <c r="Q73" s="88"/>
      <c r="R73" s="88"/>
      <c r="S73" s="88"/>
      <c r="T73" s="88"/>
      <c r="U73" s="88"/>
      <c r="V73" s="88"/>
      <c r="W73" s="88"/>
      <c r="X73" s="88"/>
    </row>
    <row r="74" spans="1:24">
      <c r="A74" s="59" t="str">
        <f t="shared" si="6"/>
        <v/>
      </c>
      <c r="B74" s="87" t="str">
        <f t="shared" si="7"/>
        <v/>
      </c>
      <c r="C74" s="87" t="str">
        <f t="shared" si="8"/>
        <v/>
      </c>
      <c r="D74" s="88"/>
      <c r="E74" s="88"/>
      <c r="F74" s="88"/>
      <c r="G74" s="88"/>
      <c r="H74" s="88"/>
      <c r="I74" s="88"/>
      <c r="J74" s="88"/>
      <c r="K74" s="88"/>
      <c r="L74" s="88"/>
      <c r="M74" s="88"/>
      <c r="N74" s="88"/>
      <c r="O74" s="88"/>
      <c r="P74" s="88"/>
      <c r="Q74" s="88"/>
      <c r="R74" s="88"/>
      <c r="S74" s="88"/>
      <c r="T74" s="88"/>
      <c r="U74" s="88"/>
      <c r="V74" s="88"/>
      <c r="W74" s="88"/>
      <c r="X74" s="88"/>
    </row>
    <row r="75" spans="1:24">
      <c r="A75" s="59" t="str">
        <f t="shared" si="6"/>
        <v/>
      </c>
      <c r="B75" s="87" t="str">
        <f t="shared" si="7"/>
        <v/>
      </c>
      <c r="C75" s="87" t="str">
        <f t="shared" si="8"/>
        <v/>
      </c>
      <c r="D75" s="88"/>
      <c r="E75" s="88"/>
      <c r="F75" s="88"/>
      <c r="G75" s="88"/>
      <c r="H75" s="88"/>
      <c r="I75" s="88"/>
      <c r="J75" s="88"/>
      <c r="K75" s="88"/>
      <c r="L75" s="88"/>
      <c r="M75" s="88"/>
      <c r="N75" s="88"/>
      <c r="O75" s="88"/>
      <c r="P75" s="88"/>
      <c r="Q75" s="88"/>
      <c r="R75" s="88"/>
      <c r="S75" s="88"/>
      <c r="T75" s="88"/>
      <c r="U75" s="88"/>
      <c r="V75" s="88"/>
      <c r="W75" s="88"/>
      <c r="X75" s="88"/>
    </row>
    <row r="76" spans="1:24">
      <c r="A76" s="59" t="str">
        <f t="shared" si="6"/>
        <v/>
      </c>
      <c r="B76" s="87" t="str">
        <f t="shared" si="7"/>
        <v/>
      </c>
      <c r="C76" s="87" t="str">
        <f t="shared" si="8"/>
        <v/>
      </c>
      <c r="D76" s="88"/>
      <c r="E76" s="88"/>
      <c r="F76" s="88"/>
      <c r="G76" s="88"/>
      <c r="H76" s="88"/>
      <c r="I76" s="88"/>
      <c r="J76" s="88"/>
      <c r="K76" s="88"/>
      <c r="L76" s="88"/>
      <c r="M76" s="88"/>
      <c r="N76" s="88"/>
      <c r="O76" s="88"/>
      <c r="P76" s="88"/>
      <c r="Q76" s="88"/>
      <c r="R76" s="88"/>
      <c r="S76" s="88"/>
      <c r="T76" s="88"/>
      <c r="U76" s="88"/>
      <c r="V76" s="88"/>
      <c r="W76" s="88"/>
      <c r="X76" s="88"/>
    </row>
    <row r="77" spans="1:24">
      <c r="A77" s="59" t="str">
        <f t="shared" si="6"/>
        <v/>
      </c>
      <c r="B77" s="87" t="str">
        <f t="shared" si="7"/>
        <v/>
      </c>
      <c r="C77" s="87" t="str">
        <f t="shared" si="8"/>
        <v/>
      </c>
      <c r="D77" s="88"/>
      <c r="E77" s="88"/>
      <c r="F77" s="88"/>
      <c r="G77" s="88"/>
      <c r="H77" s="88"/>
      <c r="I77" s="88"/>
      <c r="J77" s="88"/>
      <c r="K77" s="88"/>
      <c r="L77" s="88"/>
      <c r="M77" s="88"/>
      <c r="N77" s="88"/>
      <c r="O77" s="88"/>
      <c r="P77" s="88"/>
      <c r="Q77" s="88"/>
      <c r="R77" s="88"/>
      <c r="S77" s="88"/>
      <c r="T77" s="88"/>
      <c r="U77" s="88"/>
      <c r="V77" s="88"/>
      <c r="W77" s="88"/>
      <c r="X77" s="88"/>
    </row>
    <row r="78" spans="1:24">
      <c r="A78" s="59" t="str">
        <f t="shared" si="6"/>
        <v/>
      </c>
      <c r="B78" s="87" t="str">
        <f t="shared" si="7"/>
        <v/>
      </c>
      <c r="C78" s="87" t="str">
        <f t="shared" si="8"/>
        <v/>
      </c>
      <c r="D78" s="88"/>
      <c r="E78" s="88"/>
      <c r="F78" s="88"/>
      <c r="G78" s="88"/>
      <c r="H78" s="88"/>
      <c r="I78" s="88"/>
      <c r="J78" s="88"/>
      <c r="K78" s="88"/>
      <c r="L78" s="88"/>
      <c r="M78" s="88"/>
      <c r="N78" s="88"/>
      <c r="O78" s="88"/>
      <c r="P78" s="88"/>
      <c r="Q78" s="88"/>
      <c r="R78" s="88"/>
      <c r="S78" s="88"/>
      <c r="T78" s="88"/>
      <c r="U78" s="88"/>
      <c r="V78" s="88"/>
      <c r="W78" s="88"/>
      <c r="X78" s="88"/>
    </row>
    <row r="79" spans="1:24">
      <c r="A79" s="59" t="str">
        <f t="shared" si="6"/>
        <v/>
      </c>
      <c r="B79" s="87" t="str">
        <f t="shared" si="7"/>
        <v/>
      </c>
      <c r="C79" s="87" t="str">
        <f t="shared" si="8"/>
        <v/>
      </c>
      <c r="D79" s="88"/>
      <c r="E79" s="88"/>
      <c r="F79" s="88"/>
      <c r="G79" s="88"/>
      <c r="H79" s="88"/>
      <c r="I79" s="88"/>
      <c r="J79" s="88"/>
      <c r="K79" s="88"/>
      <c r="L79" s="88"/>
      <c r="M79" s="88"/>
      <c r="N79" s="88"/>
      <c r="O79" s="88"/>
      <c r="P79" s="88"/>
      <c r="Q79" s="88"/>
      <c r="R79" s="88"/>
      <c r="S79" s="88"/>
      <c r="T79" s="88"/>
      <c r="U79" s="88"/>
      <c r="V79" s="88"/>
      <c r="W79" s="88"/>
      <c r="X79" s="88"/>
    </row>
    <row r="80" spans="1:24">
      <c r="A80" s="59" t="str">
        <f t="shared" si="6"/>
        <v/>
      </c>
      <c r="B80" s="87" t="str">
        <f t="shared" si="7"/>
        <v/>
      </c>
      <c r="C80" s="87" t="str">
        <f t="shared" si="8"/>
        <v/>
      </c>
      <c r="D80" s="88"/>
      <c r="E80" s="88"/>
      <c r="F80" s="88"/>
      <c r="G80" s="88"/>
      <c r="H80" s="88"/>
      <c r="I80" s="88"/>
      <c r="J80" s="88"/>
      <c r="K80" s="88"/>
      <c r="L80" s="88"/>
      <c r="M80" s="88"/>
      <c r="N80" s="88"/>
      <c r="O80" s="88"/>
      <c r="P80" s="88"/>
      <c r="Q80" s="88"/>
      <c r="R80" s="88"/>
      <c r="S80" s="88"/>
      <c r="T80" s="88"/>
      <c r="U80" s="88"/>
      <c r="V80" s="88"/>
      <c r="W80" s="88"/>
      <c r="X80" s="88"/>
    </row>
    <row r="81" spans="1:24">
      <c r="A81" s="59" t="str">
        <f t="shared" si="6"/>
        <v/>
      </c>
      <c r="B81" s="87" t="str">
        <f t="shared" si="7"/>
        <v/>
      </c>
      <c r="C81" s="87" t="str">
        <f t="shared" si="8"/>
        <v/>
      </c>
      <c r="D81" s="88"/>
      <c r="E81" s="88"/>
      <c r="F81" s="88"/>
      <c r="G81" s="88"/>
      <c r="H81" s="88"/>
      <c r="I81" s="88"/>
      <c r="J81" s="88"/>
      <c r="K81" s="88"/>
      <c r="L81" s="88"/>
      <c r="M81" s="88"/>
      <c r="N81" s="88"/>
      <c r="O81" s="88"/>
      <c r="P81" s="88"/>
      <c r="Q81" s="88"/>
      <c r="R81" s="88"/>
      <c r="S81" s="88"/>
      <c r="T81" s="88"/>
      <c r="U81" s="88"/>
      <c r="V81" s="88"/>
      <c r="W81" s="88"/>
      <c r="X81" s="88"/>
    </row>
    <row r="82" spans="1:24">
      <c r="A82" s="59" t="str">
        <f t="shared" si="6"/>
        <v/>
      </c>
      <c r="B82" s="87" t="str">
        <f t="shared" si="7"/>
        <v/>
      </c>
      <c r="C82" s="87" t="str">
        <f t="shared" si="8"/>
        <v/>
      </c>
      <c r="D82" s="88"/>
      <c r="E82" s="88"/>
      <c r="F82" s="88"/>
      <c r="G82" s="88"/>
      <c r="H82" s="88"/>
      <c r="I82" s="88"/>
      <c r="J82" s="88"/>
      <c r="K82" s="88"/>
      <c r="L82" s="88"/>
      <c r="M82" s="88"/>
      <c r="N82" s="88"/>
      <c r="O82" s="88"/>
      <c r="P82" s="88"/>
      <c r="Q82" s="88"/>
      <c r="R82" s="88"/>
      <c r="S82" s="88"/>
      <c r="T82" s="88"/>
      <c r="U82" s="88"/>
      <c r="V82" s="88"/>
      <c r="W82" s="88"/>
      <c r="X82" s="88"/>
    </row>
    <row r="83" spans="1:24">
      <c r="A83" s="59" t="str">
        <f t="shared" si="6"/>
        <v/>
      </c>
      <c r="B83" s="87" t="str">
        <f t="shared" si="7"/>
        <v/>
      </c>
      <c r="C83" s="87" t="str">
        <f t="shared" si="8"/>
        <v/>
      </c>
      <c r="D83" s="88"/>
      <c r="E83" s="88"/>
      <c r="F83" s="88"/>
      <c r="G83" s="88"/>
      <c r="H83" s="88"/>
      <c r="I83" s="88"/>
      <c r="J83" s="88"/>
      <c r="K83" s="88"/>
      <c r="L83" s="88"/>
      <c r="M83" s="88"/>
      <c r="N83" s="88"/>
      <c r="O83" s="88"/>
      <c r="P83" s="88"/>
      <c r="Q83" s="88"/>
      <c r="R83" s="88"/>
      <c r="S83" s="88"/>
      <c r="T83" s="88"/>
      <c r="U83" s="88"/>
      <c r="V83" s="88"/>
      <c r="W83" s="88"/>
      <c r="X83" s="88"/>
    </row>
    <row r="84" spans="1:24">
      <c r="A84" s="59" t="str">
        <f t="shared" si="6"/>
        <v/>
      </c>
      <c r="B84" s="87" t="str">
        <f t="shared" si="7"/>
        <v/>
      </c>
      <c r="C84" s="87" t="str">
        <f t="shared" si="8"/>
        <v/>
      </c>
      <c r="D84" s="88"/>
      <c r="E84" s="88"/>
      <c r="F84" s="88"/>
      <c r="G84" s="88"/>
      <c r="H84" s="88"/>
      <c r="I84" s="88"/>
      <c r="J84" s="88"/>
      <c r="K84" s="88"/>
      <c r="L84" s="88"/>
      <c r="M84" s="88"/>
      <c r="N84" s="88"/>
      <c r="O84" s="88"/>
      <c r="P84" s="88"/>
      <c r="Q84" s="88"/>
      <c r="R84" s="88"/>
      <c r="S84" s="88"/>
      <c r="T84" s="88"/>
      <c r="U84" s="88"/>
      <c r="V84" s="88"/>
      <c r="W84" s="88"/>
      <c r="X84" s="88"/>
    </row>
    <row r="85" spans="1:24">
      <c r="A85" s="59" t="str">
        <f t="shared" si="6"/>
        <v/>
      </c>
      <c r="B85" s="87" t="str">
        <f t="shared" si="7"/>
        <v/>
      </c>
      <c r="C85" s="87" t="str">
        <f t="shared" si="8"/>
        <v/>
      </c>
      <c r="D85" s="88"/>
      <c r="E85" s="88"/>
      <c r="F85" s="88"/>
      <c r="G85" s="88"/>
      <c r="H85" s="88"/>
      <c r="I85" s="88"/>
      <c r="J85" s="88"/>
      <c r="K85" s="88"/>
      <c r="L85" s="88"/>
      <c r="M85" s="88"/>
      <c r="N85" s="88"/>
      <c r="O85" s="88"/>
      <c r="P85" s="88"/>
      <c r="Q85" s="88"/>
      <c r="R85" s="88"/>
      <c r="S85" s="88"/>
      <c r="T85" s="88"/>
      <c r="U85" s="88"/>
      <c r="V85" s="88"/>
      <c r="W85" s="88"/>
      <c r="X85" s="88"/>
    </row>
    <row r="86" spans="1:24">
      <c r="A86" s="59" t="str">
        <f t="shared" si="6"/>
        <v/>
      </c>
      <c r="B86" s="87" t="str">
        <f t="shared" si="7"/>
        <v/>
      </c>
      <c r="C86" s="87" t="str">
        <f t="shared" si="8"/>
        <v/>
      </c>
      <c r="D86" s="88"/>
      <c r="E86" s="88"/>
      <c r="F86" s="88"/>
      <c r="G86" s="88"/>
      <c r="H86" s="88"/>
      <c r="I86" s="88"/>
      <c r="J86" s="88"/>
      <c r="K86" s="88"/>
      <c r="L86" s="88"/>
      <c r="M86" s="88"/>
      <c r="N86" s="88"/>
      <c r="O86" s="88"/>
      <c r="P86" s="88"/>
      <c r="Q86" s="88"/>
      <c r="R86" s="88"/>
      <c r="S86" s="88"/>
      <c r="T86" s="88"/>
      <c r="U86" s="88"/>
      <c r="V86" s="88"/>
      <c r="W86" s="88"/>
      <c r="X86" s="88"/>
    </row>
    <row r="87" spans="1:24">
      <c r="A87" s="59" t="str">
        <f t="shared" si="6"/>
        <v/>
      </c>
      <c r="B87" s="87" t="str">
        <f t="shared" si="7"/>
        <v/>
      </c>
      <c r="C87" s="87" t="str">
        <f t="shared" si="8"/>
        <v/>
      </c>
      <c r="D87" s="88"/>
      <c r="E87" s="88"/>
      <c r="F87" s="88"/>
      <c r="G87" s="88"/>
      <c r="H87" s="88"/>
      <c r="I87" s="88"/>
      <c r="J87" s="88"/>
      <c r="K87" s="88"/>
      <c r="L87" s="88"/>
      <c r="M87" s="88"/>
      <c r="N87" s="88"/>
      <c r="O87" s="88"/>
      <c r="P87" s="88"/>
      <c r="Q87" s="88"/>
      <c r="R87" s="88"/>
      <c r="S87" s="88"/>
      <c r="T87" s="88"/>
      <c r="U87" s="88"/>
      <c r="V87" s="88"/>
      <c r="W87" s="88"/>
      <c r="X87" s="88"/>
    </row>
    <row r="88" spans="1:24">
      <c r="A88" s="59" t="str">
        <f t="shared" si="6"/>
        <v/>
      </c>
      <c r="B88" s="87" t="str">
        <f t="shared" si="7"/>
        <v/>
      </c>
      <c r="C88" s="87" t="str">
        <f t="shared" si="8"/>
        <v/>
      </c>
      <c r="D88" s="88"/>
      <c r="E88" s="88"/>
      <c r="F88" s="88"/>
      <c r="G88" s="88"/>
      <c r="H88" s="88"/>
      <c r="I88" s="88"/>
      <c r="J88" s="88"/>
      <c r="K88" s="88"/>
      <c r="L88" s="88"/>
      <c r="M88" s="88"/>
      <c r="N88" s="88"/>
      <c r="O88" s="88"/>
      <c r="P88" s="88"/>
      <c r="Q88" s="88"/>
      <c r="R88" s="88"/>
      <c r="S88" s="88"/>
      <c r="T88" s="88"/>
      <c r="U88" s="88"/>
      <c r="V88" s="88"/>
      <c r="W88" s="88"/>
      <c r="X88" s="88"/>
    </row>
    <row r="89" spans="1:24">
      <c r="A89" s="59" t="str">
        <f t="shared" si="6"/>
        <v/>
      </c>
      <c r="B89" s="87" t="str">
        <f t="shared" si="7"/>
        <v/>
      </c>
      <c r="C89" s="87" t="str">
        <f t="shared" si="8"/>
        <v/>
      </c>
      <c r="D89" s="88"/>
      <c r="E89" s="88"/>
      <c r="F89" s="88"/>
      <c r="G89" s="88"/>
      <c r="H89" s="88"/>
      <c r="I89" s="88"/>
      <c r="J89" s="88"/>
      <c r="K89" s="88"/>
      <c r="L89" s="88"/>
      <c r="M89" s="88"/>
      <c r="N89" s="88"/>
      <c r="O89" s="88"/>
      <c r="P89" s="88"/>
      <c r="Q89" s="88"/>
      <c r="R89" s="88"/>
      <c r="S89" s="88"/>
      <c r="T89" s="88"/>
      <c r="U89" s="88"/>
      <c r="V89" s="88"/>
      <c r="W89" s="88"/>
      <c r="X89" s="88"/>
    </row>
    <row r="90" spans="1:24">
      <c r="A90" s="59" t="str">
        <f t="shared" si="6"/>
        <v/>
      </c>
      <c r="B90" s="87" t="str">
        <f t="shared" si="7"/>
        <v/>
      </c>
      <c r="C90" s="87" t="str">
        <f t="shared" si="8"/>
        <v/>
      </c>
      <c r="D90" s="88"/>
      <c r="E90" s="88"/>
      <c r="F90" s="88"/>
      <c r="G90" s="88"/>
      <c r="H90" s="88"/>
      <c r="I90" s="88"/>
      <c r="J90" s="88"/>
      <c r="K90" s="88"/>
      <c r="L90" s="88"/>
      <c r="M90" s="88"/>
      <c r="N90" s="88"/>
      <c r="O90" s="88"/>
      <c r="P90" s="88"/>
      <c r="Q90" s="88"/>
      <c r="R90" s="88"/>
      <c r="S90" s="88"/>
      <c r="T90" s="88"/>
      <c r="U90" s="88"/>
      <c r="V90" s="88"/>
      <c r="W90" s="88"/>
      <c r="X90" s="88"/>
    </row>
    <row r="91" spans="1:24">
      <c r="A91" s="59" t="str">
        <f t="shared" si="6"/>
        <v/>
      </c>
      <c r="B91" s="87" t="str">
        <f t="shared" si="7"/>
        <v/>
      </c>
      <c r="C91" s="87" t="str">
        <f t="shared" si="8"/>
        <v/>
      </c>
      <c r="D91" s="88"/>
      <c r="E91" s="88"/>
      <c r="F91" s="88"/>
      <c r="G91" s="88"/>
      <c r="H91" s="88"/>
      <c r="I91" s="88"/>
      <c r="J91" s="88"/>
      <c r="K91" s="88"/>
      <c r="L91" s="88"/>
      <c r="M91" s="88"/>
      <c r="N91" s="88"/>
      <c r="O91" s="88"/>
      <c r="P91" s="88"/>
      <c r="Q91" s="88"/>
      <c r="R91" s="88"/>
      <c r="S91" s="88"/>
      <c r="T91" s="88"/>
      <c r="U91" s="88"/>
      <c r="V91" s="88"/>
      <c r="W91" s="88"/>
      <c r="X91" s="88"/>
    </row>
    <row r="92" spans="1:24">
      <c r="A92" s="59" t="str">
        <f t="shared" si="6"/>
        <v/>
      </c>
      <c r="B92" s="87" t="str">
        <f t="shared" si="7"/>
        <v/>
      </c>
      <c r="C92" s="87" t="str">
        <f t="shared" si="8"/>
        <v/>
      </c>
      <c r="D92" s="88"/>
      <c r="E92" s="88"/>
      <c r="F92" s="88"/>
      <c r="G92" s="88"/>
      <c r="H92" s="88"/>
      <c r="I92" s="88"/>
      <c r="J92" s="88"/>
      <c r="K92" s="88"/>
      <c r="L92" s="88"/>
      <c r="M92" s="88"/>
      <c r="N92" s="88"/>
      <c r="O92" s="88"/>
      <c r="P92" s="88"/>
      <c r="Q92" s="88"/>
      <c r="R92" s="88"/>
      <c r="S92" s="88"/>
      <c r="T92" s="88"/>
      <c r="U92" s="88"/>
      <c r="V92" s="88"/>
      <c r="W92" s="88"/>
      <c r="X92" s="88"/>
    </row>
    <row r="93" spans="1:24">
      <c r="A93" s="59" t="str">
        <f t="shared" si="6"/>
        <v/>
      </c>
      <c r="B93" s="87" t="str">
        <f t="shared" si="7"/>
        <v/>
      </c>
      <c r="C93" s="87" t="str">
        <f t="shared" si="8"/>
        <v/>
      </c>
      <c r="D93" s="88"/>
      <c r="E93" s="88"/>
      <c r="F93" s="88"/>
      <c r="G93" s="88"/>
      <c r="H93" s="88"/>
      <c r="I93" s="88"/>
      <c r="J93" s="88"/>
      <c r="K93" s="88"/>
      <c r="L93" s="88"/>
      <c r="M93" s="88"/>
      <c r="N93" s="88"/>
      <c r="O93" s="88"/>
      <c r="P93" s="88"/>
      <c r="Q93" s="88"/>
      <c r="R93" s="88"/>
      <c r="S93" s="88"/>
      <c r="T93" s="88"/>
      <c r="U93" s="88"/>
      <c r="V93" s="88"/>
      <c r="W93" s="88"/>
      <c r="X93" s="88"/>
    </row>
    <row r="94" spans="1:24">
      <c r="A94" s="59" t="str">
        <f t="shared" si="6"/>
        <v/>
      </c>
      <c r="B94" s="87" t="str">
        <f t="shared" si="7"/>
        <v/>
      </c>
      <c r="C94" s="87" t="str">
        <f t="shared" si="8"/>
        <v/>
      </c>
      <c r="D94" s="88"/>
      <c r="E94" s="88"/>
      <c r="F94" s="88"/>
      <c r="G94" s="88"/>
      <c r="H94" s="88"/>
      <c r="I94" s="88"/>
      <c r="J94" s="88"/>
      <c r="K94" s="88"/>
      <c r="L94" s="88"/>
      <c r="M94" s="88"/>
      <c r="N94" s="88"/>
      <c r="O94" s="88"/>
      <c r="P94" s="88"/>
      <c r="Q94" s="88"/>
      <c r="R94" s="88"/>
      <c r="S94" s="88"/>
      <c r="T94" s="88"/>
      <c r="U94" s="88"/>
      <c r="V94" s="88"/>
      <c r="W94" s="88"/>
      <c r="X94" s="88"/>
    </row>
    <row r="95" spans="1:24">
      <c r="A95" s="59" t="str">
        <f t="shared" si="6"/>
        <v/>
      </c>
      <c r="B95" s="87" t="str">
        <f t="shared" si="7"/>
        <v/>
      </c>
      <c r="C95" s="87" t="str">
        <f t="shared" si="8"/>
        <v/>
      </c>
      <c r="D95" s="88"/>
      <c r="E95" s="88"/>
      <c r="F95" s="88"/>
      <c r="G95" s="88"/>
      <c r="H95" s="88"/>
      <c r="I95" s="88"/>
      <c r="J95" s="88"/>
      <c r="K95" s="88"/>
      <c r="L95" s="88"/>
      <c r="M95" s="88"/>
      <c r="N95" s="88"/>
      <c r="O95" s="88"/>
      <c r="P95" s="88"/>
      <c r="Q95" s="88"/>
      <c r="R95" s="88"/>
      <c r="S95" s="88"/>
      <c r="T95" s="88"/>
      <c r="U95" s="88"/>
      <c r="V95" s="88"/>
      <c r="W95" s="88"/>
      <c r="X95" s="88"/>
    </row>
    <row r="96" spans="1:24">
      <c r="A96" s="59" t="str">
        <f t="shared" si="6"/>
        <v/>
      </c>
      <c r="B96" s="87" t="str">
        <f t="shared" si="7"/>
        <v/>
      </c>
      <c r="C96" s="87" t="str">
        <f t="shared" si="8"/>
        <v/>
      </c>
      <c r="D96" s="88"/>
      <c r="E96" s="88"/>
      <c r="F96" s="88"/>
      <c r="G96" s="88"/>
      <c r="H96" s="88"/>
      <c r="I96" s="88"/>
      <c r="J96" s="88"/>
      <c r="K96" s="88"/>
      <c r="L96" s="88"/>
      <c r="M96" s="88"/>
      <c r="N96" s="88"/>
      <c r="O96" s="88"/>
      <c r="P96" s="88"/>
      <c r="Q96" s="88"/>
      <c r="R96" s="88"/>
      <c r="S96" s="88"/>
      <c r="T96" s="88"/>
      <c r="U96" s="88"/>
      <c r="V96" s="88"/>
      <c r="W96" s="88"/>
      <c r="X96" s="88"/>
    </row>
    <row r="97" spans="1:24">
      <c r="A97" s="59" t="str">
        <f t="shared" si="6"/>
        <v/>
      </c>
      <c r="B97" s="87" t="str">
        <f t="shared" si="7"/>
        <v/>
      </c>
      <c r="C97" s="87" t="str">
        <f t="shared" si="8"/>
        <v/>
      </c>
      <c r="D97" s="88"/>
      <c r="E97" s="88"/>
      <c r="F97" s="88"/>
      <c r="G97" s="88"/>
      <c r="H97" s="88"/>
      <c r="I97" s="88"/>
      <c r="J97" s="88"/>
      <c r="K97" s="88"/>
      <c r="L97" s="88"/>
      <c r="M97" s="88"/>
      <c r="N97" s="88"/>
      <c r="O97" s="88"/>
      <c r="P97" s="88"/>
      <c r="Q97" s="88"/>
      <c r="R97" s="88"/>
      <c r="S97" s="88"/>
      <c r="T97" s="88"/>
      <c r="U97" s="88"/>
      <c r="V97" s="88"/>
      <c r="W97" s="88"/>
      <c r="X97" s="88"/>
    </row>
    <row r="98" spans="1:24">
      <c r="A98" s="59" t="str">
        <f t="shared" si="6"/>
        <v/>
      </c>
      <c r="B98" s="87" t="str">
        <f t="shared" si="7"/>
        <v/>
      </c>
      <c r="C98" s="87" t="str">
        <f t="shared" si="8"/>
        <v/>
      </c>
      <c r="D98" s="88"/>
      <c r="E98" s="88"/>
      <c r="F98" s="88"/>
      <c r="G98" s="88"/>
      <c r="H98" s="88"/>
      <c r="I98" s="88"/>
      <c r="J98" s="88"/>
      <c r="K98" s="88"/>
      <c r="L98" s="88"/>
      <c r="M98" s="88"/>
      <c r="N98" s="88"/>
      <c r="O98" s="88"/>
      <c r="P98" s="88"/>
      <c r="Q98" s="88"/>
      <c r="R98" s="88"/>
      <c r="S98" s="88"/>
      <c r="T98" s="88"/>
      <c r="U98" s="88"/>
      <c r="V98" s="88"/>
      <c r="W98" s="88"/>
      <c r="X98" s="88"/>
    </row>
    <row r="99" spans="1:24">
      <c r="A99" s="59" t="str">
        <f t="shared" ref="A99:A130" si="9">IF(S99="","",S99)</f>
        <v/>
      </c>
      <c r="B99" s="87" t="str">
        <f t="shared" ref="B99:B130" si="10">IF(F99="","",ASC(F99))</f>
        <v/>
      </c>
      <c r="C99" s="87" t="str">
        <f t="shared" ref="C99:C130" si="11">IF(G99="","",G99&amp;" "&amp;H99)</f>
        <v/>
      </c>
      <c r="D99" s="88"/>
      <c r="E99" s="88"/>
      <c r="F99" s="88"/>
      <c r="G99" s="88"/>
      <c r="H99" s="88"/>
      <c r="I99" s="88"/>
      <c r="J99" s="88"/>
      <c r="K99" s="88"/>
      <c r="L99" s="88"/>
      <c r="M99" s="88"/>
      <c r="N99" s="88"/>
      <c r="O99" s="88"/>
      <c r="P99" s="88"/>
      <c r="Q99" s="88"/>
      <c r="R99" s="88"/>
      <c r="S99" s="88"/>
      <c r="T99" s="88"/>
      <c r="U99" s="88"/>
      <c r="V99" s="88"/>
      <c r="W99" s="88"/>
      <c r="X99" s="88"/>
    </row>
    <row r="100" spans="1:24">
      <c r="A100" s="59" t="str">
        <f t="shared" si="9"/>
        <v/>
      </c>
      <c r="B100" s="87" t="str">
        <f t="shared" si="10"/>
        <v/>
      </c>
      <c r="C100" s="87" t="str">
        <f t="shared" si="11"/>
        <v/>
      </c>
      <c r="D100" s="88"/>
      <c r="E100" s="88"/>
      <c r="F100" s="88"/>
      <c r="G100" s="88"/>
      <c r="H100" s="88"/>
      <c r="I100" s="88"/>
      <c r="J100" s="88"/>
      <c r="K100" s="88"/>
      <c r="L100" s="88"/>
      <c r="M100" s="88"/>
      <c r="N100" s="88"/>
      <c r="O100" s="88"/>
      <c r="P100" s="88"/>
      <c r="Q100" s="88"/>
      <c r="R100" s="88"/>
      <c r="S100" s="88"/>
      <c r="T100" s="88"/>
      <c r="U100" s="88"/>
      <c r="V100" s="88"/>
      <c r="W100" s="88"/>
      <c r="X100" s="88"/>
    </row>
    <row r="101" spans="1:24">
      <c r="A101" s="59" t="str">
        <f t="shared" si="9"/>
        <v/>
      </c>
      <c r="B101" s="87" t="str">
        <f t="shared" si="10"/>
        <v/>
      </c>
      <c r="C101" s="87" t="str">
        <f t="shared" si="11"/>
        <v/>
      </c>
      <c r="D101" s="88"/>
      <c r="E101" s="88"/>
      <c r="F101" s="88"/>
      <c r="G101" s="88"/>
      <c r="H101" s="88"/>
      <c r="I101" s="88"/>
      <c r="J101" s="88"/>
      <c r="K101" s="88"/>
      <c r="L101" s="88"/>
      <c r="M101" s="88"/>
      <c r="N101" s="88"/>
      <c r="O101" s="88"/>
      <c r="P101" s="88"/>
      <c r="Q101" s="88"/>
      <c r="R101" s="88"/>
      <c r="S101" s="88"/>
      <c r="T101" s="88"/>
      <c r="U101" s="88"/>
      <c r="V101" s="88"/>
      <c r="W101" s="88"/>
      <c r="X101" s="88"/>
    </row>
    <row r="102" spans="1:24">
      <c r="A102" s="59" t="str">
        <f t="shared" si="9"/>
        <v/>
      </c>
      <c r="B102" s="87" t="str">
        <f t="shared" si="10"/>
        <v/>
      </c>
      <c r="C102" s="87" t="str">
        <f t="shared" si="11"/>
        <v/>
      </c>
      <c r="D102" s="88"/>
      <c r="E102" s="88"/>
      <c r="F102" s="88"/>
      <c r="G102" s="88"/>
      <c r="H102" s="88"/>
      <c r="I102" s="88"/>
      <c r="J102" s="88"/>
      <c r="K102" s="88"/>
      <c r="L102" s="88"/>
      <c r="M102" s="88"/>
      <c r="N102" s="88"/>
      <c r="O102" s="88"/>
      <c r="P102" s="88"/>
      <c r="Q102" s="88"/>
      <c r="R102" s="88"/>
      <c r="S102" s="88"/>
      <c r="T102" s="88"/>
      <c r="U102" s="88"/>
      <c r="V102" s="88"/>
      <c r="W102" s="88"/>
      <c r="X102" s="88"/>
    </row>
    <row r="103" spans="1:24">
      <c r="A103" s="59" t="str">
        <f t="shared" si="9"/>
        <v/>
      </c>
      <c r="B103" s="87" t="str">
        <f t="shared" si="10"/>
        <v/>
      </c>
      <c r="C103" s="87" t="str">
        <f t="shared" si="11"/>
        <v/>
      </c>
      <c r="D103" s="88"/>
      <c r="E103" s="88"/>
      <c r="F103" s="88"/>
      <c r="G103" s="88"/>
      <c r="H103" s="88"/>
      <c r="I103" s="88"/>
      <c r="J103" s="88"/>
      <c r="K103" s="88"/>
      <c r="L103" s="88"/>
      <c r="M103" s="88"/>
      <c r="N103" s="88"/>
      <c r="O103" s="88"/>
      <c r="P103" s="88"/>
      <c r="Q103" s="88"/>
      <c r="R103" s="88"/>
      <c r="S103" s="88"/>
      <c r="T103" s="88"/>
      <c r="U103" s="88"/>
      <c r="V103" s="88"/>
      <c r="W103" s="88"/>
      <c r="X103" s="88"/>
    </row>
    <row r="104" spans="1:24">
      <c r="A104" s="59" t="str">
        <f t="shared" si="9"/>
        <v/>
      </c>
      <c r="B104" s="87" t="str">
        <f t="shared" si="10"/>
        <v/>
      </c>
      <c r="C104" s="87" t="str">
        <f t="shared" si="11"/>
        <v/>
      </c>
      <c r="D104" s="88"/>
      <c r="E104" s="88"/>
      <c r="F104" s="88"/>
      <c r="G104" s="88"/>
      <c r="H104" s="88"/>
      <c r="I104" s="88"/>
      <c r="J104" s="88"/>
      <c r="K104" s="88"/>
      <c r="L104" s="88"/>
      <c r="M104" s="88"/>
      <c r="N104" s="88"/>
      <c r="O104" s="88"/>
      <c r="P104" s="88"/>
      <c r="Q104" s="88"/>
      <c r="R104" s="88"/>
      <c r="S104" s="88"/>
      <c r="T104" s="88"/>
      <c r="U104" s="88"/>
      <c r="V104" s="88"/>
      <c r="W104" s="88"/>
      <c r="X104" s="88"/>
    </row>
    <row r="105" spans="1:24">
      <c r="A105" s="59" t="str">
        <f t="shared" si="9"/>
        <v/>
      </c>
      <c r="B105" s="87" t="str">
        <f t="shared" si="10"/>
        <v/>
      </c>
      <c r="C105" s="87" t="str">
        <f t="shared" si="11"/>
        <v/>
      </c>
      <c r="D105" s="88"/>
      <c r="E105" s="88"/>
      <c r="F105" s="88"/>
      <c r="G105" s="88"/>
      <c r="H105" s="88"/>
      <c r="I105" s="88"/>
      <c r="J105" s="88"/>
      <c r="K105" s="88"/>
      <c r="L105" s="88"/>
      <c r="M105" s="88"/>
      <c r="N105" s="88"/>
      <c r="O105" s="88"/>
      <c r="P105" s="88"/>
      <c r="Q105" s="88"/>
      <c r="R105" s="88"/>
      <c r="S105" s="88"/>
      <c r="T105" s="88"/>
      <c r="U105" s="88"/>
      <c r="V105" s="88"/>
      <c r="W105" s="88"/>
      <c r="X105" s="88"/>
    </row>
    <row r="106" spans="1:24">
      <c r="A106" s="59" t="str">
        <f t="shared" si="9"/>
        <v/>
      </c>
      <c r="B106" s="87" t="str">
        <f t="shared" si="10"/>
        <v/>
      </c>
      <c r="C106" s="87" t="str">
        <f t="shared" si="11"/>
        <v/>
      </c>
      <c r="D106" s="88"/>
      <c r="E106" s="88"/>
      <c r="F106" s="88"/>
      <c r="G106" s="88"/>
      <c r="H106" s="88"/>
      <c r="I106" s="88"/>
      <c r="J106" s="88"/>
      <c r="K106" s="88"/>
      <c r="L106" s="88"/>
      <c r="M106" s="88"/>
      <c r="N106" s="88"/>
      <c r="O106" s="88"/>
      <c r="P106" s="88"/>
      <c r="Q106" s="88"/>
      <c r="R106" s="88"/>
      <c r="S106" s="88"/>
      <c r="T106" s="88"/>
      <c r="U106" s="88"/>
      <c r="V106" s="88"/>
      <c r="W106" s="88"/>
      <c r="X106" s="88"/>
    </row>
    <row r="107" spans="1:24">
      <c r="A107" s="59" t="str">
        <f t="shared" si="9"/>
        <v/>
      </c>
      <c r="B107" s="87" t="str">
        <f t="shared" si="10"/>
        <v/>
      </c>
      <c r="C107" s="87" t="str">
        <f t="shared" si="11"/>
        <v/>
      </c>
      <c r="D107" s="88"/>
      <c r="E107" s="88"/>
      <c r="F107" s="88"/>
      <c r="G107" s="88"/>
      <c r="H107" s="88"/>
      <c r="I107" s="88"/>
      <c r="J107" s="88"/>
      <c r="K107" s="88"/>
      <c r="L107" s="88"/>
      <c r="M107" s="88"/>
      <c r="N107" s="88"/>
      <c r="O107" s="88"/>
      <c r="P107" s="88"/>
      <c r="Q107" s="88"/>
      <c r="R107" s="88"/>
      <c r="S107" s="88"/>
      <c r="T107" s="88"/>
      <c r="U107" s="88"/>
      <c r="V107" s="88"/>
      <c r="W107" s="88"/>
      <c r="X107" s="88"/>
    </row>
    <row r="108" spans="1:24">
      <c r="A108" s="59" t="str">
        <f t="shared" si="9"/>
        <v/>
      </c>
      <c r="B108" s="87" t="str">
        <f t="shared" si="10"/>
        <v/>
      </c>
      <c r="C108" s="87" t="str">
        <f t="shared" si="11"/>
        <v/>
      </c>
      <c r="D108" s="88"/>
      <c r="E108" s="88"/>
      <c r="F108" s="88"/>
      <c r="G108" s="88"/>
      <c r="H108" s="88"/>
      <c r="I108" s="88"/>
      <c r="J108" s="88"/>
      <c r="K108" s="88"/>
      <c r="L108" s="88"/>
      <c r="M108" s="88"/>
      <c r="N108" s="88"/>
      <c r="O108" s="88"/>
      <c r="P108" s="88"/>
      <c r="Q108" s="88"/>
      <c r="R108" s="88"/>
      <c r="S108" s="88"/>
      <c r="T108" s="88"/>
      <c r="U108" s="88"/>
      <c r="V108" s="88"/>
      <c r="W108" s="88"/>
      <c r="X108" s="88"/>
    </row>
    <row r="109" spans="1:24">
      <c r="A109" s="59" t="str">
        <f t="shared" si="9"/>
        <v/>
      </c>
      <c r="B109" s="87" t="str">
        <f t="shared" si="10"/>
        <v/>
      </c>
      <c r="C109" s="87" t="str">
        <f t="shared" si="11"/>
        <v/>
      </c>
      <c r="D109" s="88"/>
      <c r="E109" s="88"/>
      <c r="F109" s="88"/>
      <c r="G109" s="88"/>
      <c r="H109" s="88"/>
      <c r="I109" s="88"/>
      <c r="J109" s="88"/>
      <c r="K109" s="88"/>
      <c r="L109" s="88"/>
      <c r="M109" s="88"/>
      <c r="N109" s="88"/>
      <c r="O109" s="88"/>
      <c r="P109" s="88"/>
      <c r="Q109" s="88"/>
      <c r="R109" s="88"/>
      <c r="S109" s="88"/>
      <c r="T109" s="88"/>
      <c r="U109" s="88"/>
      <c r="V109" s="88"/>
      <c r="W109" s="88"/>
      <c r="X109" s="88"/>
    </row>
    <row r="110" spans="1:24">
      <c r="A110" s="59" t="str">
        <f t="shared" si="9"/>
        <v/>
      </c>
      <c r="B110" s="87" t="str">
        <f t="shared" si="10"/>
        <v/>
      </c>
      <c r="C110" s="87" t="str">
        <f t="shared" si="11"/>
        <v/>
      </c>
      <c r="D110" s="88"/>
      <c r="E110" s="88"/>
      <c r="F110" s="88"/>
      <c r="G110" s="88"/>
      <c r="H110" s="88"/>
      <c r="I110" s="88"/>
      <c r="J110" s="88"/>
      <c r="K110" s="88"/>
      <c r="L110" s="88"/>
      <c r="M110" s="88"/>
      <c r="N110" s="88"/>
      <c r="O110" s="88"/>
      <c r="P110" s="88"/>
      <c r="Q110" s="88"/>
      <c r="R110" s="88"/>
      <c r="S110" s="88"/>
      <c r="T110" s="88"/>
      <c r="U110" s="88"/>
      <c r="V110" s="88"/>
      <c r="W110" s="88"/>
      <c r="X110" s="88"/>
    </row>
    <row r="111" spans="1:24">
      <c r="A111" s="59" t="str">
        <f t="shared" si="9"/>
        <v/>
      </c>
      <c r="B111" s="87" t="str">
        <f t="shared" si="10"/>
        <v/>
      </c>
      <c r="C111" s="87" t="str">
        <f t="shared" si="11"/>
        <v/>
      </c>
      <c r="D111" s="88"/>
      <c r="E111" s="88"/>
      <c r="F111" s="88"/>
      <c r="G111" s="88"/>
      <c r="H111" s="88"/>
      <c r="I111" s="88"/>
      <c r="J111" s="88"/>
      <c r="K111" s="88"/>
      <c r="L111" s="88"/>
      <c r="M111" s="88"/>
      <c r="N111" s="88"/>
      <c r="O111" s="88"/>
      <c r="P111" s="88"/>
      <c r="Q111" s="88"/>
      <c r="R111" s="88"/>
      <c r="S111" s="88"/>
      <c r="T111" s="88"/>
      <c r="U111" s="88"/>
      <c r="V111" s="88"/>
      <c r="W111" s="88"/>
      <c r="X111" s="88"/>
    </row>
    <row r="112" spans="1:24">
      <c r="A112" s="59" t="str">
        <f t="shared" si="9"/>
        <v/>
      </c>
      <c r="B112" s="87" t="str">
        <f t="shared" si="10"/>
        <v/>
      </c>
      <c r="C112" s="87" t="str">
        <f t="shared" si="11"/>
        <v/>
      </c>
      <c r="D112" s="88"/>
      <c r="E112" s="88"/>
      <c r="F112" s="88"/>
      <c r="G112" s="88"/>
      <c r="H112" s="88"/>
      <c r="I112" s="88"/>
      <c r="J112" s="88"/>
      <c r="K112" s="88"/>
      <c r="L112" s="88"/>
      <c r="M112" s="88"/>
      <c r="N112" s="88"/>
      <c r="O112" s="88"/>
      <c r="P112" s="88"/>
      <c r="Q112" s="88"/>
      <c r="R112" s="88"/>
      <c r="S112" s="88"/>
      <c r="T112" s="88"/>
      <c r="U112" s="88"/>
      <c r="V112" s="88"/>
      <c r="W112" s="88"/>
      <c r="X112" s="88"/>
    </row>
    <row r="113" spans="1:24">
      <c r="A113" s="59" t="str">
        <f t="shared" si="9"/>
        <v/>
      </c>
      <c r="B113" s="87" t="str">
        <f t="shared" si="10"/>
        <v/>
      </c>
      <c r="C113" s="87" t="str">
        <f t="shared" si="11"/>
        <v/>
      </c>
      <c r="D113" s="88"/>
      <c r="E113" s="88"/>
      <c r="F113" s="88"/>
      <c r="G113" s="88"/>
      <c r="H113" s="88"/>
      <c r="I113" s="88"/>
      <c r="J113" s="88"/>
      <c r="K113" s="88"/>
      <c r="L113" s="88"/>
      <c r="M113" s="88"/>
      <c r="N113" s="88"/>
      <c r="O113" s="88"/>
      <c r="P113" s="88"/>
      <c r="Q113" s="88"/>
      <c r="R113" s="88"/>
      <c r="S113" s="88"/>
      <c r="T113" s="88"/>
      <c r="U113" s="88"/>
      <c r="V113" s="88"/>
      <c r="W113" s="88"/>
      <c r="X113" s="88"/>
    </row>
    <row r="114" spans="1:24">
      <c r="A114" s="59" t="str">
        <f t="shared" si="9"/>
        <v/>
      </c>
      <c r="B114" s="87" t="str">
        <f t="shared" si="10"/>
        <v/>
      </c>
      <c r="C114" s="87" t="str">
        <f t="shared" si="11"/>
        <v/>
      </c>
      <c r="D114" s="88"/>
      <c r="E114" s="88"/>
      <c r="F114" s="88"/>
      <c r="G114" s="88"/>
      <c r="H114" s="88"/>
      <c r="I114" s="88"/>
      <c r="J114" s="88"/>
      <c r="K114" s="88"/>
      <c r="L114" s="88"/>
      <c r="M114" s="88"/>
      <c r="N114" s="88"/>
      <c r="O114" s="88"/>
      <c r="P114" s="88"/>
      <c r="Q114" s="88"/>
      <c r="R114" s="88"/>
      <c r="S114" s="88"/>
      <c r="T114" s="88"/>
      <c r="U114" s="88"/>
      <c r="V114" s="88"/>
      <c r="W114" s="88"/>
      <c r="X114" s="88"/>
    </row>
    <row r="115" spans="1:24">
      <c r="A115" s="59" t="str">
        <f t="shared" si="9"/>
        <v/>
      </c>
      <c r="B115" s="87" t="str">
        <f t="shared" si="10"/>
        <v/>
      </c>
      <c r="C115" s="87" t="str">
        <f t="shared" si="11"/>
        <v/>
      </c>
      <c r="D115" s="88"/>
      <c r="E115" s="88"/>
      <c r="F115" s="88"/>
      <c r="G115" s="88"/>
      <c r="H115" s="88"/>
      <c r="I115" s="88"/>
      <c r="J115" s="88"/>
      <c r="K115" s="88"/>
      <c r="L115" s="88"/>
      <c r="M115" s="88"/>
      <c r="N115" s="88"/>
      <c r="O115" s="88"/>
      <c r="P115" s="88"/>
      <c r="Q115" s="88"/>
      <c r="R115" s="88"/>
      <c r="S115" s="88"/>
      <c r="T115" s="88"/>
      <c r="U115" s="88"/>
      <c r="V115" s="88"/>
      <c r="W115" s="88"/>
      <c r="X115" s="88"/>
    </row>
    <row r="116" spans="1:24">
      <c r="A116" s="59" t="str">
        <f t="shared" si="9"/>
        <v/>
      </c>
      <c r="B116" s="87" t="str">
        <f t="shared" si="10"/>
        <v/>
      </c>
      <c r="C116" s="87" t="str">
        <f t="shared" si="11"/>
        <v/>
      </c>
      <c r="D116" s="88"/>
      <c r="E116" s="88"/>
      <c r="F116" s="88"/>
      <c r="G116" s="88"/>
      <c r="H116" s="88"/>
      <c r="I116" s="88"/>
      <c r="J116" s="88"/>
      <c r="K116" s="88"/>
      <c r="L116" s="88"/>
      <c r="M116" s="88"/>
      <c r="N116" s="88"/>
      <c r="O116" s="88"/>
      <c r="P116" s="88"/>
      <c r="Q116" s="88"/>
      <c r="R116" s="88"/>
      <c r="S116" s="88"/>
      <c r="T116" s="88"/>
      <c r="U116" s="88"/>
      <c r="V116" s="88"/>
      <c r="W116" s="88"/>
      <c r="X116" s="88"/>
    </row>
    <row r="117" spans="1:24">
      <c r="A117" s="59" t="str">
        <f t="shared" si="9"/>
        <v/>
      </c>
      <c r="B117" s="87" t="str">
        <f t="shared" si="10"/>
        <v/>
      </c>
      <c r="C117" s="87" t="str">
        <f t="shared" si="11"/>
        <v/>
      </c>
      <c r="D117" s="88"/>
      <c r="E117" s="88"/>
      <c r="F117" s="88"/>
      <c r="G117" s="88"/>
      <c r="H117" s="88"/>
      <c r="I117" s="88"/>
      <c r="J117" s="88"/>
      <c r="K117" s="88"/>
      <c r="L117" s="88"/>
      <c r="M117" s="88"/>
      <c r="N117" s="88"/>
      <c r="O117" s="88"/>
      <c r="P117" s="88"/>
      <c r="Q117" s="88"/>
      <c r="R117" s="88"/>
      <c r="S117" s="88"/>
      <c r="T117" s="88"/>
      <c r="U117" s="88"/>
      <c r="V117" s="88"/>
      <c r="W117" s="88"/>
      <c r="X117" s="88"/>
    </row>
    <row r="118" spans="1:24">
      <c r="A118" s="59" t="str">
        <f t="shared" si="9"/>
        <v/>
      </c>
      <c r="B118" s="87" t="str">
        <f t="shared" si="10"/>
        <v/>
      </c>
      <c r="C118" s="87" t="str">
        <f t="shared" si="11"/>
        <v/>
      </c>
      <c r="D118" s="88"/>
      <c r="E118" s="88"/>
      <c r="F118" s="88"/>
      <c r="G118" s="88"/>
      <c r="H118" s="88"/>
      <c r="I118" s="88"/>
      <c r="J118" s="88"/>
      <c r="K118" s="88"/>
      <c r="L118" s="88"/>
      <c r="M118" s="88"/>
      <c r="N118" s="88"/>
      <c r="O118" s="88"/>
      <c r="P118" s="88"/>
      <c r="Q118" s="88"/>
      <c r="R118" s="88"/>
      <c r="S118" s="88"/>
      <c r="T118" s="88"/>
      <c r="U118" s="88"/>
      <c r="V118" s="88"/>
      <c r="W118" s="88"/>
      <c r="X118" s="88"/>
    </row>
    <row r="119" spans="1:24">
      <c r="A119" s="59" t="str">
        <f t="shared" si="9"/>
        <v/>
      </c>
      <c r="B119" s="87" t="str">
        <f t="shared" si="10"/>
        <v/>
      </c>
      <c r="C119" s="87" t="str">
        <f t="shared" si="11"/>
        <v/>
      </c>
      <c r="D119" s="88"/>
      <c r="E119" s="88"/>
      <c r="F119" s="88"/>
      <c r="G119" s="88"/>
      <c r="H119" s="88"/>
      <c r="I119" s="88"/>
      <c r="J119" s="88"/>
      <c r="K119" s="88"/>
      <c r="L119" s="88"/>
      <c r="M119" s="88"/>
      <c r="N119" s="88"/>
      <c r="O119" s="88"/>
      <c r="P119" s="88"/>
      <c r="Q119" s="88"/>
      <c r="R119" s="88"/>
      <c r="S119" s="88"/>
      <c r="T119" s="88"/>
      <c r="U119" s="88"/>
      <c r="V119" s="88"/>
      <c r="W119" s="88"/>
      <c r="X119" s="88"/>
    </row>
    <row r="120" spans="1:24">
      <c r="A120" s="59" t="str">
        <f t="shared" si="9"/>
        <v/>
      </c>
      <c r="B120" s="87" t="str">
        <f t="shared" si="10"/>
        <v/>
      </c>
      <c r="C120" s="87" t="str">
        <f t="shared" si="11"/>
        <v/>
      </c>
      <c r="D120" s="88"/>
      <c r="E120" s="88"/>
      <c r="F120" s="88"/>
      <c r="G120" s="88"/>
      <c r="H120" s="88"/>
      <c r="I120" s="88"/>
      <c r="J120" s="88"/>
      <c r="K120" s="88"/>
      <c r="L120" s="88"/>
      <c r="M120" s="88"/>
      <c r="N120" s="88"/>
      <c r="O120" s="88"/>
      <c r="P120" s="88"/>
      <c r="Q120" s="88"/>
      <c r="R120" s="88"/>
      <c r="S120" s="88"/>
      <c r="T120" s="88"/>
      <c r="U120" s="88"/>
      <c r="V120" s="88"/>
      <c r="W120" s="88"/>
      <c r="X120" s="88"/>
    </row>
    <row r="121" spans="1:24">
      <c r="A121" s="59" t="str">
        <f t="shared" si="9"/>
        <v/>
      </c>
      <c r="B121" s="87" t="str">
        <f t="shared" si="10"/>
        <v/>
      </c>
      <c r="C121" s="87" t="str">
        <f t="shared" si="11"/>
        <v/>
      </c>
      <c r="D121" s="88"/>
      <c r="E121" s="88"/>
      <c r="F121" s="88"/>
      <c r="G121" s="88"/>
      <c r="H121" s="88"/>
      <c r="I121" s="88"/>
      <c r="J121" s="88"/>
      <c r="K121" s="88"/>
      <c r="L121" s="88"/>
      <c r="M121" s="88"/>
      <c r="N121" s="88"/>
      <c r="O121" s="88"/>
      <c r="P121" s="88"/>
      <c r="Q121" s="88"/>
      <c r="R121" s="88"/>
      <c r="S121" s="88"/>
      <c r="T121" s="88"/>
      <c r="U121" s="88"/>
      <c r="V121" s="88"/>
      <c r="W121" s="88"/>
      <c r="X121" s="88"/>
    </row>
    <row r="122" spans="1:24">
      <c r="A122" s="59" t="str">
        <f t="shared" si="9"/>
        <v/>
      </c>
      <c r="B122" s="87" t="str">
        <f t="shared" si="10"/>
        <v/>
      </c>
      <c r="C122" s="87" t="str">
        <f t="shared" si="11"/>
        <v/>
      </c>
      <c r="D122" s="88"/>
      <c r="E122" s="88"/>
      <c r="F122" s="88"/>
      <c r="G122" s="88"/>
      <c r="H122" s="88"/>
      <c r="I122" s="88"/>
      <c r="J122" s="88"/>
      <c r="K122" s="88"/>
      <c r="L122" s="88"/>
      <c r="M122" s="88"/>
      <c r="N122" s="88"/>
      <c r="O122" s="88"/>
      <c r="P122" s="88"/>
      <c r="Q122" s="88"/>
      <c r="R122" s="88"/>
      <c r="S122" s="88"/>
      <c r="T122" s="88"/>
      <c r="U122" s="88"/>
      <c r="V122" s="88"/>
      <c r="W122" s="88"/>
      <c r="X122" s="88"/>
    </row>
    <row r="123" spans="1:24">
      <c r="A123" s="59" t="str">
        <f t="shared" si="9"/>
        <v/>
      </c>
      <c r="B123" s="87" t="str">
        <f t="shared" si="10"/>
        <v/>
      </c>
      <c r="C123" s="87" t="str">
        <f t="shared" si="11"/>
        <v/>
      </c>
      <c r="D123" s="88"/>
      <c r="E123" s="88"/>
      <c r="F123" s="88"/>
      <c r="G123" s="88"/>
      <c r="H123" s="88"/>
      <c r="I123" s="88"/>
      <c r="J123" s="88"/>
      <c r="K123" s="88"/>
      <c r="L123" s="88"/>
      <c r="M123" s="88"/>
      <c r="N123" s="88"/>
      <c r="O123" s="88"/>
      <c r="P123" s="88"/>
      <c r="Q123" s="88"/>
      <c r="R123" s="88"/>
      <c r="S123" s="88"/>
      <c r="T123" s="88"/>
      <c r="U123" s="88"/>
      <c r="V123" s="88"/>
      <c r="W123" s="88"/>
      <c r="X123" s="88"/>
    </row>
    <row r="124" spans="1:24">
      <c r="A124" s="59" t="str">
        <f t="shared" si="9"/>
        <v/>
      </c>
      <c r="B124" s="87" t="str">
        <f t="shared" si="10"/>
        <v/>
      </c>
      <c r="C124" s="87" t="str">
        <f t="shared" si="11"/>
        <v/>
      </c>
      <c r="D124" s="88"/>
      <c r="E124" s="88"/>
      <c r="F124" s="88"/>
      <c r="G124" s="88"/>
      <c r="H124" s="88"/>
      <c r="I124" s="88"/>
      <c r="J124" s="88"/>
      <c r="K124" s="88"/>
      <c r="L124" s="88"/>
      <c r="M124" s="88"/>
      <c r="N124" s="88"/>
      <c r="O124" s="88"/>
      <c r="P124" s="88"/>
      <c r="Q124" s="88"/>
      <c r="R124" s="88"/>
      <c r="S124" s="88"/>
      <c r="T124" s="88"/>
      <c r="U124" s="88"/>
      <c r="V124" s="88"/>
      <c r="W124" s="88"/>
      <c r="X124" s="88"/>
    </row>
    <row r="125" spans="1:24">
      <c r="A125" s="59" t="str">
        <f t="shared" si="9"/>
        <v/>
      </c>
      <c r="B125" s="87" t="str">
        <f t="shared" si="10"/>
        <v/>
      </c>
      <c r="C125" s="87" t="str">
        <f t="shared" si="11"/>
        <v/>
      </c>
      <c r="D125" s="88"/>
      <c r="E125" s="88"/>
      <c r="F125" s="88"/>
      <c r="G125" s="88"/>
      <c r="H125" s="88"/>
      <c r="I125" s="88"/>
      <c r="J125" s="88"/>
      <c r="K125" s="88"/>
      <c r="L125" s="88"/>
      <c r="M125" s="88"/>
      <c r="N125" s="88"/>
      <c r="O125" s="88"/>
      <c r="P125" s="88"/>
      <c r="Q125" s="88"/>
      <c r="R125" s="88"/>
      <c r="S125" s="88"/>
      <c r="T125" s="88"/>
      <c r="U125" s="88"/>
      <c r="V125" s="88"/>
      <c r="W125" s="88"/>
      <c r="X125" s="88"/>
    </row>
    <row r="126" spans="1:24">
      <c r="A126" s="59" t="str">
        <f t="shared" si="9"/>
        <v/>
      </c>
      <c r="B126" s="87" t="str">
        <f t="shared" si="10"/>
        <v/>
      </c>
      <c r="C126" s="87" t="str">
        <f t="shared" si="11"/>
        <v/>
      </c>
      <c r="D126" s="88"/>
      <c r="E126" s="88"/>
      <c r="F126" s="88"/>
      <c r="G126" s="88"/>
      <c r="H126" s="88"/>
      <c r="I126" s="88"/>
      <c r="J126" s="88"/>
      <c r="K126" s="88"/>
      <c r="L126" s="88"/>
      <c r="M126" s="88"/>
      <c r="N126" s="88"/>
      <c r="O126" s="88"/>
      <c r="P126" s="88"/>
      <c r="Q126" s="88"/>
      <c r="R126" s="88"/>
      <c r="S126" s="88"/>
      <c r="T126" s="88"/>
      <c r="U126" s="88"/>
      <c r="V126" s="88"/>
      <c r="W126" s="88"/>
      <c r="X126" s="88"/>
    </row>
    <row r="127" spans="1:24">
      <c r="A127" s="59" t="str">
        <f t="shared" si="9"/>
        <v/>
      </c>
      <c r="B127" s="87" t="str">
        <f t="shared" si="10"/>
        <v/>
      </c>
      <c r="C127" s="87" t="str">
        <f t="shared" si="11"/>
        <v/>
      </c>
      <c r="D127" s="88"/>
      <c r="E127" s="88"/>
      <c r="F127" s="88"/>
      <c r="G127" s="88"/>
      <c r="H127" s="88"/>
      <c r="I127" s="88"/>
      <c r="J127" s="88"/>
      <c r="K127" s="88"/>
      <c r="L127" s="88"/>
      <c r="M127" s="88"/>
      <c r="N127" s="88"/>
      <c r="O127" s="88"/>
      <c r="P127" s="88"/>
      <c r="Q127" s="88"/>
      <c r="R127" s="88"/>
      <c r="S127" s="88"/>
      <c r="T127" s="88"/>
      <c r="U127" s="88"/>
      <c r="V127" s="88"/>
      <c r="W127" s="88"/>
      <c r="X127" s="88"/>
    </row>
    <row r="128" spans="1:24">
      <c r="A128" s="59" t="str">
        <f t="shared" si="9"/>
        <v/>
      </c>
      <c r="B128" s="87" t="str">
        <f t="shared" si="10"/>
        <v/>
      </c>
      <c r="C128" s="87" t="str">
        <f t="shared" si="11"/>
        <v/>
      </c>
      <c r="D128" s="88"/>
      <c r="E128" s="88"/>
      <c r="F128" s="88"/>
      <c r="G128" s="88"/>
      <c r="H128" s="88"/>
      <c r="I128" s="88"/>
      <c r="J128" s="88"/>
      <c r="K128" s="88"/>
      <c r="L128" s="88"/>
      <c r="M128" s="88"/>
      <c r="N128" s="88"/>
      <c r="O128" s="88"/>
      <c r="P128" s="88"/>
      <c r="Q128" s="88"/>
      <c r="R128" s="88"/>
      <c r="S128" s="88"/>
      <c r="T128" s="88"/>
      <c r="U128" s="88"/>
      <c r="V128" s="88"/>
      <c r="W128" s="88"/>
      <c r="X128" s="88"/>
    </row>
    <row r="129" spans="1:24">
      <c r="A129" s="59" t="str">
        <f t="shared" si="9"/>
        <v/>
      </c>
      <c r="B129" s="87" t="str">
        <f t="shared" si="10"/>
        <v/>
      </c>
      <c r="C129" s="87" t="str">
        <f t="shared" si="11"/>
        <v/>
      </c>
      <c r="D129" s="88"/>
      <c r="E129" s="88"/>
      <c r="F129" s="88"/>
      <c r="G129" s="88"/>
      <c r="H129" s="88"/>
      <c r="I129" s="88"/>
      <c r="J129" s="88"/>
      <c r="K129" s="88"/>
      <c r="L129" s="88"/>
      <c r="M129" s="88"/>
      <c r="N129" s="88"/>
      <c r="O129" s="88"/>
      <c r="P129" s="88"/>
      <c r="Q129" s="88"/>
      <c r="R129" s="88"/>
      <c r="S129" s="88"/>
      <c r="T129" s="88"/>
      <c r="U129" s="88"/>
      <c r="V129" s="88"/>
      <c r="W129" s="88"/>
      <c r="X129" s="88"/>
    </row>
    <row r="130" spans="1:24">
      <c r="A130" s="59" t="str">
        <f t="shared" si="9"/>
        <v/>
      </c>
      <c r="B130" s="87" t="str">
        <f t="shared" si="10"/>
        <v/>
      </c>
      <c r="C130" s="87" t="str">
        <f t="shared" si="11"/>
        <v/>
      </c>
      <c r="D130" s="88"/>
      <c r="E130" s="88"/>
      <c r="F130" s="88"/>
      <c r="G130" s="88"/>
      <c r="H130" s="88"/>
      <c r="I130" s="88"/>
      <c r="J130" s="88"/>
      <c r="K130" s="88"/>
      <c r="L130" s="88"/>
      <c r="M130" s="88"/>
      <c r="N130" s="88"/>
      <c r="O130" s="88"/>
      <c r="P130" s="88"/>
      <c r="Q130" s="88"/>
      <c r="R130" s="88"/>
      <c r="S130" s="88"/>
      <c r="T130" s="88"/>
      <c r="U130" s="88"/>
      <c r="V130" s="88"/>
      <c r="W130" s="88"/>
      <c r="X130" s="88"/>
    </row>
    <row r="131" spans="1:24">
      <c r="A131" s="59" t="str">
        <f t="shared" ref="A131:A162" si="12">IF(S131="","",S131)</f>
        <v/>
      </c>
      <c r="B131" s="87" t="str">
        <f t="shared" ref="B131:B162" si="13">IF(F131="","",ASC(F131))</f>
        <v/>
      </c>
      <c r="C131" s="87" t="str">
        <f t="shared" ref="C131:C162" si="14">IF(G131="","",G131&amp;" "&amp;H131)</f>
        <v/>
      </c>
      <c r="D131" s="88"/>
      <c r="E131" s="88"/>
      <c r="F131" s="88"/>
      <c r="G131" s="88"/>
      <c r="H131" s="88"/>
      <c r="I131" s="88"/>
      <c r="J131" s="88"/>
      <c r="K131" s="88"/>
      <c r="L131" s="88"/>
      <c r="M131" s="88"/>
      <c r="N131" s="88"/>
      <c r="O131" s="88"/>
      <c r="P131" s="88"/>
      <c r="Q131" s="88"/>
      <c r="R131" s="88"/>
      <c r="S131" s="88"/>
      <c r="T131" s="88"/>
      <c r="U131" s="88"/>
      <c r="V131" s="88"/>
      <c r="W131" s="88"/>
      <c r="X131" s="88"/>
    </row>
    <row r="132" spans="1:24">
      <c r="A132" s="59" t="str">
        <f t="shared" si="12"/>
        <v/>
      </c>
      <c r="B132" s="87" t="str">
        <f t="shared" si="13"/>
        <v/>
      </c>
      <c r="C132" s="87" t="str">
        <f t="shared" si="14"/>
        <v/>
      </c>
      <c r="D132" s="88"/>
      <c r="E132" s="88"/>
      <c r="F132" s="88"/>
      <c r="G132" s="88"/>
      <c r="H132" s="88"/>
      <c r="I132" s="88"/>
      <c r="J132" s="88"/>
      <c r="K132" s="88"/>
      <c r="L132" s="88"/>
      <c r="M132" s="88"/>
      <c r="N132" s="88"/>
      <c r="O132" s="88"/>
      <c r="P132" s="88"/>
      <c r="Q132" s="88"/>
      <c r="R132" s="88"/>
      <c r="S132" s="88"/>
      <c r="T132" s="88"/>
      <c r="U132" s="88"/>
      <c r="V132" s="88"/>
      <c r="W132" s="88"/>
      <c r="X132" s="88"/>
    </row>
    <row r="133" spans="1:24">
      <c r="A133" s="59" t="str">
        <f t="shared" si="12"/>
        <v/>
      </c>
      <c r="B133" s="87" t="str">
        <f t="shared" si="13"/>
        <v/>
      </c>
      <c r="C133" s="87" t="str">
        <f t="shared" si="14"/>
        <v/>
      </c>
      <c r="D133" s="88"/>
      <c r="E133" s="88"/>
      <c r="F133" s="88"/>
      <c r="G133" s="88"/>
      <c r="H133" s="88"/>
      <c r="I133" s="88"/>
      <c r="J133" s="88"/>
      <c r="K133" s="88"/>
      <c r="L133" s="88"/>
      <c r="M133" s="88"/>
      <c r="N133" s="88"/>
      <c r="O133" s="88"/>
      <c r="P133" s="88"/>
      <c r="Q133" s="88"/>
      <c r="R133" s="88"/>
      <c r="S133" s="88"/>
      <c r="T133" s="88"/>
      <c r="U133" s="88"/>
      <c r="V133" s="88"/>
      <c r="W133" s="88"/>
      <c r="X133" s="88"/>
    </row>
    <row r="134" spans="1:24">
      <c r="A134" s="59" t="str">
        <f t="shared" si="12"/>
        <v/>
      </c>
      <c r="B134" s="87" t="str">
        <f t="shared" si="13"/>
        <v/>
      </c>
      <c r="C134" s="87" t="str">
        <f t="shared" si="14"/>
        <v/>
      </c>
      <c r="D134" s="88"/>
      <c r="E134" s="88"/>
      <c r="F134" s="88"/>
      <c r="G134" s="88"/>
      <c r="H134" s="88"/>
      <c r="I134" s="88"/>
      <c r="J134" s="88"/>
      <c r="K134" s="88"/>
      <c r="L134" s="88"/>
      <c r="M134" s="88"/>
      <c r="N134" s="88"/>
      <c r="O134" s="88"/>
      <c r="P134" s="88"/>
      <c r="Q134" s="88"/>
      <c r="R134" s="88"/>
      <c r="S134" s="88"/>
      <c r="T134" s="88"/>
      <c r="U134" s="88"/>
      <c r="V134" s="88"/>
      <c r="W134" s="88"/>
      <c r="X134" s="88"/>
    </row>
    <row r="135" spans="1:24">
      <c r="A135" s="59" t="str">
        <f t="shared" si="12"/>
        <v/>
      </c>
      <c r="B135" s="87" t="str">
        <f t="shared" si="13"/>
        <v/>
      </c>
      <c r="C135" s="87" t="str">
        <f t="shared" si="14"/>
        <v/>
      </c>
      <c r="D135" s="88"/>
      <c r="E135" s="88"/>
      <c r="F135" s="88"/>
      <c r="G135" s="88"/>
      <c r="H135" s="88"/>
      <c r="I135" s="88"/>
      <c r="J135" s="88"/>
      <c r="K135" s="88"/>
      <c r="L135" s="88"/>
      <c r="M135" s="88"/>
      <c r="N135" s="88"/>
      <c r="O135" s="88"/>
      <c r="P135" s="88"/>
      <c r="Q135" s="88"/>
      <c r="R135" s="88"/>
      <c r="S135" s="88"/>
      <c r="T135" s="88"/>
      <c r="U135" s="88"/>
      <c r="V135" s="88"/>
      <c r="W135" s="88"/>
      <c r="X135" s="88"/>
    </row>
    <row r="136" spans="1:24">
      <c r="A136" s="59" t="str">
        <f t="shared" si="12"/>
        <v/>
      </c>
      <c r="B136" s="87" t="str">
        <f t="shared" si="13"/>
        <v/>
      </c>
      <c r="C136" s="87" t="str">
        <f t="shared" si="14"/>
        <v/>
      </c>
      <c r="D136" s="88"/>
      <c r="E136" s="88"/>
      <c r="F136" s="88"/>
      <c r="G136" s="88"/>
      <c r="H136" s="88"/>
      <c r="I136" s="88"/>
      <c r="J136" s="88"/>
      <c r="K136" s="88"/>
      <c r="L136" s="88"/>
      <c r="M136" s="88"/>
      <c r="N136" s="88"/>
      <c r="O136" s="88"/>
      <c r="P136" s="88"/>
      <c r="Q136" s="88"/>
      <c r="R136" s="88"/>
      <c r="S136" s="88"/>
      <c r="T136" s="88"/>
      <c r="U136" s="88"/>
      <c r="V136" s="88"/>
      <c r="W136" s="88"/>
      <c r="X136" s="88"/>
    </row>
    <row r="137" spans="1:24">
      <c r="A137" s="59" t="str">
        <f t="shared" si="12"/>
        <v/>
      </c>
      <c r="B137" s="87" t="str">
        <f t="shared" si="13"/>
        <v/>
      </c>
      <c r="C137" s="87" t="str">
        <f t="shared" si="14"/>
        <v/>
      </c>
      <c r="D137" s="88"/>
      <c r="E137" s="88"/>
      <c r="F137" s="88"/>
      <c r="G137" s="88"/>
      <c r="H137" s="88"/>
      <c r="I137" s="88"/>
      <c r="J137" s="88"/>
      <c r="K137" s="88"/>
      <c r="L137" s="88"/>
      <c r="M137" s="88"/>
      <c r="N137" s="88"/>
      <c r="O137" s="88"/>
      <c r="P137" s="88"/>
      <c r="Q137" s="88"/>
      <c r="R137" s="88"/>
      <c r="S137" s="88"/>
      <c r="T137" s="88"/>
      <c r="U137" s="88"/>
      <c r="V137" s="88"/>
      <c r="W137" s="88"/>
      <c r="X137" s="88"/>
    </row>
    <row r="138" spans="1:24">
      <c r="A138" s="59" t="str">
        <f t="shared" si="12"/>
        <v/>
      </c>
      <c r="B138" s="87" t="str">
        <f t="shared" si="13"/>
        <v/>
      </c>
      <c r="C138" s="87" t="str">
        <f t="shared" si="14"/>
        <v/>
      </c>
      <c r="D138" s="88"/>
      <c r="E138" s="88"/>
      <c r="F138" s="88"/>
      <c r="G138" s="88"/>
      <c r="H138" s="88"/>
      <c r="I138" s="88"/>
      <c r="J138" s="88"/>
      <c r="K138" s="88"/>
      <c r="L138" s="88"/>
      <c r="M138" s="88"/>
      <c r="N138" s="88"/>
      <c r="O138" s="88"/>
      <c r="P138" s="88"/>
      <c r="Q138" s="88"/>
      <c r="R138" s="88"/>
      <c r="S138" s="88"/>
      <c r="T138" s="88"/>
      <c r="U138" s="88"/>
      <c r="V138" s="88"/>
      <c r="W138" s="88"/>
      <c r="X138" s="88"/>
    </row>
    <row r="139" spans="1:24">
      <c r="A139" s="59" t="str">
        <f t="shared" si="12"/>
        <v/>
      </c>
      <c r="B139" s="87" t="str">
        <f t="shared" si="13"/>
        <v/>
      </c>
      <c r="C139" s="87" t="str">
        <f t="shared" si="14"/>
        <v/>
      </c>
      <c r="D139" s="88"/>
      <c r="E139" s="88"/>
      <c r="F139" s="88"/>
      <c r="G139" s="88"/>
      <c r="H139" s="88"/>
      <c r="I139" s="88"/>
      <c r="J139" s="88"/>
      <c r="K139" s="88"/>
      <c r="L139" s="88"/>
      <c r="M139" s="88"/>
      <c r="N139" s="88"/>
      <c r="O139" s="88"/>
      <c r="P139" s="88"/>
      <c r="Q139" s="88"/>
      <c r="R139" s="88"/>
      <c r="S139" s="88"/>
      <c r="T139" s="88"/>
      <c r="U139" s="88"/>
      <c r="V139" s="88"/>
      <c r="W139" s="88"/>
      <c r="X139" s="88"/>
    </row>
    <row r="140" spans="1:24">
      <c r="A140" s="59" t="str">
        <f t="shared" si="12"/>
        <v/>
      </c>
      <c r="B140" s="87" t="str">
        <f t="shared" si="13"/>
        <v/>
      </c>
      <c r="C140" s="87" t="str">
        <f t="shared" si="14"/>
        <v/>
      </c>
      <c r="D140" s="88"/>
      <c r="E140" s="88"/>
      <c r="F140" s="88"/>
      <c r="G140" s="88"/>
      <c r="H140" s="88"/>
      <c r="I140" s="88"/>
      <c r="J140" s="88"/>
      <c r="K140" s="88"/>
      <c r="L140" s="88"/>
      <c r="M140" s="88"/>
      <c r="N140" s="88"/>
      <c r="O140" s="88"/>
      <c r="P140" s="88"/>
      <c r="Q140" s="88"/>
      <c r="R140" s="88"/>
      <c r="S140" s="88"/>
      <c r="T140" s="88"/>
      <c r="U140" s="88"/>
      <c r="V140" s="88"/>
      <c r="W140" s="88"/>
      <c r="X140" s="88"/>
    </row>
    <row r="141" spans="1:24">
      <c r="A141" s="59" t="str">
        <f t="shared" si="12"/>
        <v/>
      </c>
      <c r="B141" s="87" t="str">
        <f t="shared" si="13"/>
        <v/>
      </c>
      <c r="C141" s="87" t="str">
        <f t="shared" si="14"/>
        <v/>
      </c>
      <c r="D141" s="88"/>
      <c r="E141" s="88"/>
      <c r="F141" s="88"/>
      <c r="G141" s="88"/>
      <c r="H141" s="88"/>
      <c r="I141" s="88"/>
      <c r="J141" s="88"/>
      <c r="K141" s="88"/>
      <c r="L141" s="88"/>
      <c r="M141" s="88"/>
      <c r="N141" s="88"/>
      <c r="O141" s="88"/>
      <c r="P141" s="88"/>
      <c r="Q141" s="88"/>
      <c r="R141" s="88"/>
      <c r="S141" s="88"/>
      <c r="T141" s="88"/>
      <c r="U141" s="88"/>
      <c r="V141" s="88"/>
      <c r="W141" s="88"/>
      <c r="X141" s="88"/>
    </row>
    <row r="142" spans="1:24">
      <c r="A142" s="59" t="str">
        <f t="shared" si="12"/>
        <v/>
      </c>
      <c r="B142" s="87" t="str">
        <f t="shared" si="13"/>
        <v/>
      </c>
      <c r="C142" s="87" t="str">
        <f t="shared" si="14"/>
        <v/>
      </c>
      <c r="D142" s="88"/>
      <c r="E142" s="88"/>
      <c r="F142" s="88"/>
      <c r="G142" s="88"/>
      <c r="H142" s="88"/>
      <c r="I142" s="88"/>
      <c r="J142" s="88"/>
      <c r="K142" s="88"/>
      <c r="L142" s="88"/>
      <c r="M142" s="88"/>
      <c r="N142" s="88"/>
      <c r="O142" s="88"/>
      <c r="P142" s="88"/>
      <c r="Q142" s="88"/>
      <c r="R142" s="88"/>
      <c r="S142" s="88"/>
      <c r="T142" s="88"/>
      <c r="U142" s="88"/>
      <c r="V142" s="88"/>
      <c r="W142" s="88"/>
      <c r="X142" s="88"/>
    </row>
    <row r="143" spans="1:24">
      <c r="A143" s="59" t="str">
        <f t="shared" si="12"/>
        <v/>
      </c>
      <c r="B143" s="87" t="str">
        <f t="shared" si="13"/>
        <v/>
      </c>
      <c r="C143" s="87" t="str">
        <f t="shared" si="14"/>
        <v/>
      </c>
      <c r="D143" s="88"/>
      <c r="E143" s="88"/>
      <c r="F143" s="88"/>
      <c r="G143" s="88"/>
      <c r="H143" s="88"/>
      <c r="I143" s="88"/>
      <c r="J143" s="88"/>
      <c r="K143" s="88"/>
      <c r="L143" s="88"/>
      <c r="M143" s="88"/>
      <c r="N143" s="88"/>
      <c r="O143" s="88"/>
      <c r="P143" s="88"/>
      <c r="Q143" s="88"/>
      <c r="R143" s="88"/>
      <c r="S143" s="88"/>
      <c r="T143" s="88"/>
      <c r="U143" s="88"/>
      <c r="V143" s="88"/>
      <c r="W143" s="88"/>
      <c r="X143" s="88"/>
    </row>
    <row r="144" spans="1:24">
      <c r="A144" s="59" t="str">
        <f t="shared" si="12"/>
        <v/>
      </c>
      <c r="B144" s="60" t="str">
        <f t="shared" si="13"/>
        <v/>
      </c>
      <c r="C144" s="60" t="str">
        <f t="shared" si="14"/>
        <v/>
      </c>
      <c r="D144" s="64"/>
      <c r="E144" s="64"/>
      <c r="F144" s="64"/>
      <c r="G144" s="64"/>
      <c r="H144" s="64"/>
      <c r="I144" s="64"/>
      <c r="J144" s="64"/>
      <c r="K144" s="64"/>
      <c r="L144" s="64"/>
      <c r="M144" s="64"/>
      <c r="N144" s="64"/>
      <c r="O144" s="64"/>
      <c r="P144" s="64"/>
      <c r="Q144" s="64"/>
      <c r="R144" s="64"/>
      <c r="S144" s="64"/>
      <c r="T144" s="64"/>
      <c r="U144" s="64"/>
      <c r="V144" s="64"/>
      <c r="W144" s="64"/>
      <c r="X144" s="64"/>
    </row>
    <row r="145" spans="1:24">
      <c r="A145" s="59" t="str">
        <f t="shared" si="12"/>
        <v/>
      </c>
      <c r="B145" s="60" t="str">
        <f t="shared" si="13"/>
        <v/>
      </c>
      <c r="C145" s="60" t="str">
        <f t="shared" si="14"/>
        <v/>
      </c>
      <c r="D145" s="64"/>
      <c r="E145" s="64"/>
      <c r="F145" s="64"/>
      <c r="G145" s="64"/>
      <c r="H145" s="64"/>
      <c r="I145" s="64"/>
      <c r="J145" s="64"/>
      <c r="K145" s="64"/>
      <c r="L145" s="64"/>
      <c r="M145" s="64"/>
      <c r="N145" s="64"/>
      <c r="O145" s="64"/>
      <c r="P145" s="64"/>
      <c r="Q145" s="64"/>
      <c r="R145" s="64"/>
      <c r="S145" s="64"/>
      <c r="T145" s="64"/>
      <c r="U145" s="64"/>
      <c r="V145" s="64"/>
      <c r="W145" s="64"/>
      <c r="X145" s="64"/>
    </row>
    <row r="146" spans="1:24">
      <c r="A146" s="59" t="str">
        <f t="shared" si="12"/>
        <v/>
      </c>
      <c r="B146" s="60" t="str">
        <f t="shared" si="13"/>
        <v/>
      </c>
      <c r="C146" s="60" t="str">
        <f t="shared" si="14"/>
        <v/>
      </c>
      <c r="D146" s="64"/>
      <c r="E146" s="64"/>
      <c r="F146" s="64"/>
      <c r="G146" s="64"/>
      <c r="H146" s="64"/>
      <c r="I146" s="64"/>
      <c r="J146" s="64"/>
      <c r="K146" s="64"/>
      <c r="L146" s="64"/>
      <c r="M146" s="64"/>
      <c r="N146" s="64"/>
      <c r="O146" s="64"/>
      <c r="P146" s="64"/>
      <c r="Q146" s="64"/>
      <c r="R146" s="64"/>
      <c r="S146" s="64"/>
      <c r="T146" s="64"/>
      <c r="U146" s="64"/>
      <c r="V146" s="64"/>
      <c r="W146" s="64"/>
      <c r="X146" s="64"/>
    </row>
    <row r="147" spans="1:24">
      <c r="A147" s="59" t="str">
        <f t="shared" si="12"/>
        <v/>
      </c>
      <c r="B147" s="60" t="str">
        <f t="shared" si="13"/>
        <v/>
      </c>
      <c r="C147" s="60" t="str">
        <f t="shared" si="14"/>
        <v/>
      </c>
      <c r="D147" s="64"/>
      <c r="E147" s="64"/>
      <c r="F147" s="64"/>
      <c r="G147" s="64"/>
      <c r="H147" s="64"/>
      <c r="I147" s="64"/>
      <c r="J147" s="64"/>
      <c r="K147" s="64"/>
      <c r="L147" s="64"/>
      <c r="M147" s="64"/>
      <c r="N147" s="64"/>
      <c r="O147" s="64"/>
      <c r="P147" s="64"/>
      <c r="Q147" s="64"/>
      <c r="R147" s="64"/>
      <c r="S147" s="64"/>
      <c r="T147" s="64"/>
      <c r="U147" s="64"/>
      <c r="V147" s="64"/>
      <c r="W147" s="64"/>
      <c r="X147" s="64"/>
    </row>
    <row r="148" spans="1:24">
      <c r="A148" s="59" t="str">
        <f t="shared" si="12"/>
        <v/>
      </c>
      <c r="B148" s="60" t="str">
        <f t="shared" si="13"/>
        <v/>
      </c>
      <c r="C148" s="60" t="str">
        <f t="shared" si="14"/>
        <v/>
      </c>
      <c r="D148" s="64"/>
      <c r="E148" s="64"/>
      <c r="F148" s="64"/>
      <c r="G148" s="64"/>
      <c r="H148" s="64"/>
      <c r="I148" s="64"/>
      <c r="J148" s="64"/>
      <c r="K148" s="64"/>
      <c r="L148" s="64"/>
      <c r="M148" s="64"/>
      <c r="N148" s="64"/>
      <c r="O148" s="64"/>
      <c r="P148" s="64"/>
      <c r="Q148" s="64"/>
      <c r="R148" s="64"/>
      <c r="S148" s="64"/>
      <c r="T148" s="64"/>
      <c r="U148" s="64"/>
      <c r="V148" s="64"/>
      <c r="W148" s="64"/>
      <c r="X148" s="64"/>
    </row>
    <row r="149" spans="1:24">
      <c r="A149" s="59" t="str">
        <f t="shared" si="12"/>
        <v/>
      </c>
      <c r="B149" s="60" t="str">
        <f t="shared" si="13"/>
        <v/>
      </c>
      <c r="C149" s="60" t="str">
        <f t="shared" si="14"/>
        <v/>
      </c>
      <c r="D149" s="64"/>
      <c r="E149" s="64"/>
      <c r="F149" s="64"/>
      <c r="G149" s="64"/>
      <c r="H149" s="64"/>
      <c r="I149" s="64"/>
      <c r="J149" s="64"/>
      <c r="K149" s="64"/>
      <c r="L149" s="64"/>
      <c r="M149" s="64"/>
      <c r="N149" s="64"/>
      <c r="O149" s="64"/>
      <c r="P149" s="64"/>
      <c r="Q149" s="64"/>
      <c r="R149" s="64"/>
      <c r="S149" s="64"/>
      <c r="T149" s="64"/>
      <c r="U149" s="64"/>
      <c r="V149" s="64"/>
      <c r="W149" s="64"/>
      <c r="X149" s="64"/>
    </row>
    <row r="150" spans="1:24">
      <c r="A150" s="59" t="str">
        <f t="shared" si="12"/>
        <v/>
      </c>
      <c r="B150" s="60" t="str">
        <f t="shared" si="13"/>
        <v/>
      </c>
      <c r="C150" s="60" t="str">
        <f t="shared" si="14"/>
        <v/>
      </c>
      <c r="D150" s="64"/>
      <c r="E150" s="64"/>
      <c r="F150" s="64"/>
      <c r="G150" s="64"/>
      <c r="H150" s="64"/>
      <c r="I150" s="64"/>
      <c r="J150" s="64"/>
      <c r="K150" s="64"/>
      <c r="L150" s="64"/>
      <c r="M150" s="64"/>
      <c r="N150" s="64"/>
      <c r="O150" s="64"/>
      <c r="P150" s="64"/>
      <c r="Q150" s="64"/>
      <c r="R150" s="64"/>
      <c r="S150" s="64"/>
      <c r="T150" s="64"/>
      <c r="U150" s="64"/>
      <c r="V150" s="64"/>
      <c r="W150" s="64"/>
      <c r="X150" s="64"/>
    </row>
    <row r="151" spans="1:24">
      <c r="A151" s="59" t="str">
        <f t="shared" si="12"/>
        <v/>
      </c>
      <c r="B151" s="60" t="str">
        <f t="shared" si="13"/>
        <v/>
      </c>
      <c r="C151" s="60" t="str">
        <f t="shared" si="14"/>
        <v/>
      </c>
      <c r="D151" s="64"/>
      <c r="E151" s="64"/>
      <c r="F151" s="64"/>
      <c r="G151" s="64"/>
      <c r="H151" s="64"/>
      <c r="I151" s="64"/>
      <c r="J151" s="64"/>
      <c r="K151" s="64"/>
      <c r="L151" s="64"/>
      <c r="M151" s="64"/>
      <c r="N151" s="64"/>
      <c r="O151" s="64"/>
      <c r="P151" s="64"/>
      <c r="Q151" s="64"/>
      <c r="R151" s="64"/>
      <c r="S151" s="64"/>
      <c r="T151" s="64"/>
      <c r="U151" s="64"/>
      <c r="V151" s="64"/>
      <c r="W151" s="64"/>
      <c r="X151" s="64"/>
    </row>
    <row r="152" spans="1:24">
      <c r="A152" s="59" t="str">
        <f t="shared" si="12"/>
        <v/>
      </c>
      <c r="B152" s="60" t="str">
        <f t="shared" si="13"/>
        <v/>
      </c>
      <c r="C152" s="60" t="str">
        <f t="shared" si="14"/>
        <v/>
      </c>
      <c r="D152" s="64"/>
      <c r="E152" s="64"/>
      <c r="F152" s="64"/>
      <c r="G152" s="64"/>
      <c r="H152" s="64"/>
      <c r="I152" s="64"/>
      <c r="J152" s="64"/>
      <c r="K152" s="64"/>
      <c r="L152" s="64"/>
      <c r="M152" s="64"/>
      <c r="N152" s="64"/>
      <c r="O152" s="64"/>
      <c r="P152" s="64"/>
      <c r="Q152" s="64"/>
      <c r="R152" s="64"/>
      <c r="S152" s="64"/>
      <c r="T152" s="64"/>
      <c r="U152" s="64"/>
      <c r="V152" s="64"/>
      <c r="W152" s="64"/>
      <c r="X152" s="64"/>
    </row>
    <row r="153" spans="1:24">
      <c r="A153" s="59" t="str">
        <f t="shared" si="12"/>
        <v/>
      </c>
      <c r="B153" s="60" t="str">
        <f t="shared" si="13"/>
        <v/>
      </c>
      <c r="C153" s="60" t="str">
        <f t="shared" si="14"/>
        <v/>
      </c>
      <c r="D153" s="64"/>
      <c r="E153" s="64"/>
      <c r="F153" s="64"/>
      <c r="G153" s="64"/>
      <c r="H153" s="64"/>
      <c r="I153" s="64"/>
      <c r="J153" s="64"/>
      <c r="K153" s="64"/>
      <c r="L153" s="64"/>
      <c r="M153" s="64"/>
      <c r="N153" s="64"/>
      <c r="O153" s="64"/>
      <c r="P153" s="64"/>
      <c r="Q153" s="64"/>
      <c r="R153" s="64"/>
      <c r="S153" s="64"/>
      <c r="T153" s="64"/>
      <c r="U153" s="64"/>
      <c r="V153" s="64"/>
      <c r="W153" s="64"/>
      <c r="X153" s="64"/>
    </row>
    <row r="154" spans="1:24">
      <c r="A154" s="59" t="str">
        <f t="shared" si="12"/>
        <v/>
      </c>
      <c r="B154" s="60" t="str">
        <f t="shared" si="13"/>
        <v/>
      </c>
      <c r="C154" s="60" t="str">
        <f t="shared" si="14"/>
        <v/>
      </c>
      <c r="D154" s="64"/>
      <c r="E154" s="64"/>
      <c r="F154" s="64"/>
      <c r="G154" s="64"/>
      <c r="H154" s="64"/>
      <c r="I154" s="64"/>
      <c r="J154" s="64"/>
      <c r="K154" s="64"/>
      <c r="L154" s="64"/>
      <c r="M154" s="64"/>
      <c r="N154" s="64"/>
      <c r="O154" s="64"/>
      <c r="P154" s="64"/>
      <c r="Q154" s="64"/>
      <c r="R154" s="64"/>
      <c r="S154" s="64"/>
      <c r="T154" s="64"/>
      <c r="U154" s="64"/>
      <c r="V154" s="64"/>
      <c r="W154" s="64"/>
      <c r="X154" s="64"/>
    </row>
    <row r="155" spans="1:24">
      <c r="A155" s="59" t="str">
        <f t="shared" si="12"/>
        <v/>
      </c>
      <c r="B155" s="60" t="str">
        <f t="shared" si="13"/>
        <v/>
      </c>
      <c r="C155" s="60" t="str">
        <f t="shared" si="14"/>
        <v/>
      </c>
      <c r="D155" s="64"/>
      <c r="E155" s="64"/>
      <c r="F155" s="64"/>
      <c r="G155" s="64"/>
      <c r="H155" s="64"/>
      <c r="I155" s="64"/>
      <c r="J155" s="64"/>
      <c r="K155" s="64"/>
      <c r="L155" s="64"/>
      <c r="M155" s="64"/>
      <c r="N155" s="64"/>
      <c r="O155" s="64"/>
      <c r="P155" s="64"/>
      <c r="Q155" s="64"/>
      <c r="R155" s="64"/>
      <c r="S155" s="64"/>
      <c r="T155" s="64"/>
      <c r="U155" s="64"/>
      <c r="V155" s="64"/>
      <c r="W155" s="64"/>
      <c r="X155" s="64"/>
    </row>
    <row r="156" spans="1:24">
      <c r="A156" s="59" t="str">
        <f t="shared" si="12"/>
        <v/>
      </c>
      <c r="B156" s="60" t="str">
        <f t="shared" si="13"/>
        <v/>
      </c>
      <c r="C156" s="60" t="str">
        <f t="shared" si="14"/>
        <v/>
      </c>
      <c r="D156" s="64"/>
      <c r="E156" s="64"/>
      <c r="F156" s="64"/>
      <c r="G156" s="64"/>
      <c r="H156" s="64"/>
      <c r="I156" s="64"/>
      <c r="J156" s="64"/>
      <c r="K156" s="64"/>
      <c r="L156" s="64"/>
      <c r="M156" s="64"/>
      <c r="N156" s="64"/>
      <c r="O156" s="64"/>
      <c r="P156" s="64"/>
      <c r="Q156" s="64"/>
      <c r="R156" s="64"/>
      <c r="S156" s="64"/>
      <c r="T156" s="64"/>
      <c r="U156" s="64"/>
      <c r="V156" s="64"/>
      <c r="W156" s="64"/>
      <c r="X156" s="64"/>
    </row>
    <row r="157" spans="1:24">
      <c r="A157" s="59" t="str">
        <f t="shared" si="12"/>
        <v/>
      </c>
      <c r="B157" s="60" t="str">
        <f t="shared" si="13"/>
        <v/>
      </c>
      <c r="C157" s="60" t="str">
        <f t="shared" si="14"/>
        <v/>
      </c>
      <c r="D157" s="64"/>
      <c r="E157" s="64"/>
      <c r="F157" s="64"/>
      <c r="G157" s="64"/>
      <c r="H157" s="64"/>
      <c r="I157" s="64"/>
      <c r="J157" s="64"/>
      <c r="K157" s="64"/>
      <c r="L157" s="64"/>
      <c r="M157" s="64"/>
      <c r="N157" s="64"/>
      <c r="O157" s="64"/>
      <c r="P157" s="64"/>
      <c r="Q157" s="64"/>
      <c r="R157" s="64"/>
      <c r="S157" s="64"/>
      <c r="T157" s="64"/>
      <c r="U157" s="64"/>
      <c r="V157" s="64"/>
      <c r="W157" s="64"/>
      <c r="X157" s="64"/>
    </row>
    <row r="158" spans="1:24">
      <c r="A158" s="59" t="str">
        <f t="shared" si="12"/>
        <v/>
      </c>
      <c r="B158" s="60" t="str">
        <f t="shared" si="13"/>
        <v/>
      </c>
      <c r="C158" s="60" t="str">
        <f t="shared" si="14"/>
        <v/>
      </c>
      <c r="D158" s="64"/>
      <c r="E158" s="64"/>
      <c r="F158" s="64"/>
      <c r="G158" s="64"/>
      <c r="H158" s="64"/>
      <c r="I158" s="64"/>
      <c r="J158" s="64"/>
      <c r="K158" s="64"/>
      <c r="L158" s="64"/>
      <c r="M158" s="64"/>
      <c r="N158" s="64"/>
      <c r="O158" s="64"/>
      <c r="P158" s="64"/>
      <c r="Q158" s="64"/>
      <c r="R158" s="64"/>
      <c r="S158" s="64"/>
      <c r="T158" s="64"/>
      <c r="U158" s="64"/>
      <c r="V158" s="64"/>
      <c r="W158" s="64"/>
      <c r="X158" s="64"/>
    </row>
    <row r="159" spans="1:24">
      <c r="A159" s="59" t="str">
        <f t="shared" si="12"/>
        <v/>
      </c>
      <c r="B159" s="60" t="str">
        <f t="shared" si="13"/>
        <v/>
      </c>
      <c r="C159" s="60" t="str">
        <f t="shared" si="14"/>
        <v/>
      </c>
      <c r="D159" s="64"/>
      <c r="E159" s="64"/>
      <c r="F159" s="64"/>
      <c r="G159" s="64"/>
      <c r="H159" s="64"/>
      <c r="I159" s="64"/>
      <c r="J159" s="64"/>
      <c r="K159" s="64"/>
      <c r="L159" s="64"/>
      <c r="M159" s="64"/>
      <c r="N159" s="64"/>
      <c r="O159" s="64"/>
      <c r="P159" s="64"/>
      <c r="Q159" s="64"/>
      <c r="R159" s="64"/>
      <c r="S159" s="64"/>
      <c r="T159" s="64"/>
      <c r="U159" s="64"/>
      <c r="V159" s="64"/>
      <c r="W159" s="64"/>
      <c r="X159" s="64"/>
    </row>
    <row r="160" spans="1:24">
      <c r="A160" s="59" t="str">
        <f t="shared" si="12"/>
        <v/>
      </c>
      <c r="B160" s="60" t="str">
        <f t="shared" si="13"/>
        <v/>
      </c>
      <c r="C160" s="60" t="str">
        <f t="shared" si="14"/>
        <v/>
      </c>
      <c r="D160" s="64"/>
      <c r="E160" s="64"/>
      <c r="F160" s="64"/>
      <c r="G160" s="64"/>
      <c r="H160" s="64"/>
      <c r="I160" s="64"/>
      <c r="J160" s="64"/>
      <c r="K160" s="64"/>
      <c r="L160" s="64"/>
      <c r="M160" s="64"/>
      <c r="N160" s="64"/>
      <c r="O160" s="64"/>
      <c r="P160" s="64"/>
      <c r="Q160" s="64"/>
      <c r="R160" s="64"/>
      <c r="S160" s="64"/>
      <c r="T160" s="64"/>
      <c r="U160" s="64"/>
      <c r="V160" s="64"/>
      <c r="W160" s="64"/>
      <c r="X160" s="64"/>
    </row>
    <row r="161" spans="1:24">
      <c r="A161" s="59" t="str">
        <f t="shared" si="12"/>
        <v/>
      </c>
      <c r="B161" s="60" t="str">
        <f t="shared" si="13"/>
        <v/>
      </c>
      <c r="C161" s="60" t="str">
        <f t="shared" si="14"/>
        <v/>
      </c>
      <c r="D161" s="64"/>
      <c r="E161" s="64"/>
      <c r="F161" s="64"/>
      <c r="G161" s="64"/>
      <c r="H161" s="64"/>
      <c r="I161" s="64"/>
      <c r="J161" s="64"/>
      <c r="K161" s="64"/>
      <c r="L161" s="64"/>
      <c r="M161" s="64"/>
      <c r="N161" s="64"/>
      <c r="O161" s="64"/>
      <c r="P161" s="64"/>
      <c r="Q161" s="64"/>
      <c r="R161" s="64"/>
      <c r="S161" s="64"/>
      <c r="T161" s="64"/>
      <c r="U161" s="64"/>
      <c r="V161" s="64"/>
      <c r="W161" s="64"/>
      <c r="X161" s="64"/>
    </row>
    <row r="162" spans="1:24">
      <c r="A162" s="59" t="str">
        <f t="shared" si="12"/>
        <v/>
      </c>
      <c r="B162" s="60" t="str">
        <f t="shared" si="13"/>
        <v/>
      </c>
      <c r="C162" s="60" t="str">
        <f t="shared" si="14"/>
        <v/>
      </c>
      <c r="D162" s="64"/>
      <c r="E162" s="64"/>
      <c r="F162" s="64"/>
      <c r="G162" s="64"/>
      <c r="H162" s="64"/>
      <c r="I162" s="64"/>
      <c r="J162" s="64"/>
      <c r="K162" s="64"/>
      <c r="L162" s="64"/>
      <c r="M162" s="64"/>
      <c r="N162" s="64"/>
      <c r="O162" s="64"/>
      <c r="P162" s="64"/>
      <c r="Q162" s="64"/>
      <c r="R162" s="64"/>
      <c r="S162" s="64"/>
      <c r="T162" s="64"/>
      <c r="U162" s="64"/>
      <c r="V162" s="64"/>
      <c r="W162" s="64"/>
      <c r="X162" s="64"/>
    </row>
    <row r="163" spans="1:24">
      <c r="A163" s="59" t="str">
        <f t="shared" ref="A163:A194" si="15">IF(S163="","",S163)</f>
        <v/>
      </c>
      <c r="B163" s="60" t="str">
        <f t="shared" ref="B163:B194" si="16">IF(F163="","",ASC(F163))</f>
        <v/>
      </c>
      <c r="C163" s="60" t="str">
        <f t="shared" ref="C163:C194" si="17">IF(G163="","",G163&amp;" "&amp;H163)</f>
        <v/>
      </c>
      <c r="D163" s="64"/>
      <c r="E163" s="64"/>
      <c r="F163" s="64"/>
      <c r="G163" s="64"/>
      <c r="H163" s="64"/>
      <c r="I163" s="64"/>
      <c r="J163" s="64"/>
      <c r="K163" s="64"/>
      <c r="L163" s="64"/>
      <c r="M163" s="64"/>
      <c r="N163" s="64"/>
      <c r="O163" s="64"/>
      <c r="P163" s="64"/>
      <c r="Q163" s="64"/>
      <c r="R163" s="64"/>
      <c r="S163" s="64"/>
      <c r="T163" s="64"/>
      <c r="U163" s="64"/>
      <c r="V163" s="64"/>
      <c r="W163" s="64"/>
      <c r="X163" s="64"/>
    </row>
    <row r="164" spans="1:24">
      <c r="A164" s="59" t="str">
        <f t="shared" si="15"/>
        <v/>
      </c>
      <c r="B164" s="60" t="str">
        <f t="shared" si="16"/>
        <v/>
      </c>
      <c r="C164" s="60" t="str">
        <f t="shared" si="17"/>
        <v/>
      </c>
      <c r="D164" s="64"/>
      <c r="E164" s="64"/>
      <c r="F164" s="64"/>
      <c r="G164" s="64"/>
      <c r="H164" s="64"/>
      <c r="I164" s="64"/>
      <c r="J164" s="64"/>
      <c r="K164" s="64"/>
      <c r="L164" s="64"/>
      <c r="M164" s="64"/>
      <c r="N164" s="64"/>
      <c r="O164" s="64"/>
      <c r="P164" s="64"/>
      <c r="Q164" s="64"/>
      <c r="R164" s="64"/>
      <c r="S164" s="64"/>
      <c r="T164" s="64"/>
      <c r="U164" s="64"/>
      <c r="V164" s="64"/>
      <c r="W164" s="64"/>
      <c r="X164" s="64"/>
    </row>
    <row r="165" spans="1:24">
      <c r="A165" s="59" t="str">
        <f t="shared" si="15"/>
        <v/>
      </c>
      <c r="B165" s="60" t="str">
        <f t="shared" si="16"/>
        <v/>
      </c>
      <c r="C165" s="60" t="str">
        <f t="shared" si="17"/>
        <v/>
      </c>
      <c r="D165" s="64"/>
      <c r="E165" s="64"/>
      <c r="F165" s="64"/>
      <c r="G165" s="64"/>
      <c r="H165" s="64"/>
      <c r="I165" s="64"/>
      <c r="J165" s="64"/>
      <c r="K165" s="64"/>
      <c r="L165" s="64"/>
      <c r="M165" s="64"/>
      <c r="N165" s="64"/>
      <c r="O165" s="64"/>
      <c r="P165" s="64"/>
      <c r="Q165" s="64"/>
      <c r="R165" s="64"/>
      <c r="S165" s="64"/>
      <c r="T165" s="64"/>
      <c r="U165" s="64"/>
      <c r="V165" s="64"/>
      <c r="W165" s="64"/>
      <c r="X165" s="64"/>
    </row>
    <row r="166" spans="1:24">
      <c r="A166" s="59" t="str">
        <f t="shared" si="15"/>
        <v/>
      </c>
      <c r="B166" s="60" t="str">
        <f t="shared" si="16"/>
        <v/>
      </c>
      <c r="C166" s="60" t="str">
        <f t="shared" si="17"/>
        <v/>
      </c>
      <c r="D166" s="64"/>
      <c r="E166" s="64"/>
      <c r="F166" s="64"/>
      <c r="G166" s="64"/>
      <c r="H166" s="64"/>
      <c r="I166" s="64"/>
      <c r="J166" s="64"/>
      <c r="K166" s="64"/>
      <c r="L166" s="64"/>
      <c r="M166" s="64"/>
      <c r="N166" s="64"/>
      <c r="O166" s="64"/>
      <c r="P166" s="64"/>
      <c r="Q166" s="64"/>
      <c r="R166" s="64"/>
      <c r="S166" s="64"/>
      <c r="T166" s="64"/>
      <c r="U166" s="64"/>
      <c r="V166" s="64"/>
      <c r="W166" s="64"/>
      <c r="X166" s="64"/>
    </row>
    <row r="167" spans="1:24">
      <c r="A167" s="59" t="str">
        <f t="shared" si="15"/>
        <v/>
      </c>
      <c r="B167" s="60" t="str">
        <f t="shared" si="16"/>
        <v/>
      </c>
      <c r="C167" s="60" t="str">
        <f t="shared" si="17"/>
        <v/>
      </c>
      <c r="D167" s="64"/>
      <c r="E167" s="64"/>
      <c r="F167" s="64"/>
      <c r="G167" s="64"/>
      <c r="H167" s="64"/>
      <c r="I167" s="64"/>
      <c r="J167" s="64"/>
      <c r="K167" s="64"/>
      <c r="L167" s="64"/>
      <c r="M167" s="64"/>
      <c r="N167" s="64"/>
      <c r="O167" s="64"/>
      <c r="P167" s="64"/>
      <c r="Q167" s="64"/>
      <c r="R167" s="64"/>
      <c r="S167" s="64"/>
      <c r="T167" s="64"/>
      <c r="U167" s="64"/>
      <c r="V167" s="64"/>
      <c r="W167" s="64"/>
      <c r="X167" s="64"/>
    </row>
    <row r="168" spans="1:24">
      <c r="A168" s="59" t="str">
        <f t="shared" si="15"/>
        <v/>
      </c>
      <c r="B168" s="60" t="str">
        <f t="shared" si="16"/>
        <v/>
      </c>
      <c r="C168" s="60" t="str">
        <f t="shared" si="17"/>
        <v/>
      </c>
      <c r="D168" s="64"/>
      <c r="E168" s="64"/>
      <c r="F168" s="64"/>
      <c r="G168" s="64"/>
      <c r="H168" s="64"/>
      <c r="I168" s="64"/>
      <c r="J168" s="64"/>
      <c r="K168" s="64"/>
      <c r="L168" s="64"/>
      <c r="M168" s="64"/>
      <c r="N168" s="64"/>
      <c r="O168" s="64"/>
      <c r="P168" s="64"/>
      <c r="Q168" s="64"/>
      <c r="R168" s="64"/>
      <c r="S168" s="64"/>
      <c r="T168" s="64"/>
      <c r="U168" s="64"/>
      <c r="V168" s="64"/>
      <c r="W168" s="64"/>
      <c r="X168" s="64"/>
    </row>
    <row r="169" spans="1:24">
      <c r="A169" s="59" t="str">
        <f t="shared" si="15"/>
        <v/>
      </c>
      <c r="B169" s="60" t="str">
        <f t="shared" si="16"/>
        <v/>
      </c>
      <c r="C169" s="60" t="str">
        <f t="shared" si="17"/>
        <v/>
      </c>
      <c r="D169" s="64"/>
      <c r="E169" s="64"/>
      <c r="F169" s="64"/>
      <c r="G169" s="64"/>
      <c r="H169" s="64"/>
      <c r="I169" s="64"/>
      <c r="J169" s="64"/>
      <c r="K169" s="64"/>
      <c r="L169" s="64"/>
      <c r="M169" s="64"/>
      <c r="N169" s="64"/>
      <c r="O169" s="64"/>
      <c r="P169" s="64"/>
      <c r="Q169" s="64"/>
      <c r="R169" s="64"/>
      <c r="S169" s="64"/>
      <c r="T169" s="64"/>
      <c r="U169" s="64"/>
      <c r="V169" s="64"/>
      <c r="W169" s="64"/>
      <c r="X169" s="64"/>
    </row>
    <row r="170" spans="1:24">
      <c r="A170" s="59" t="str">
        <f t="shared" si="15"/>
        <v/>
      </c>
      <c r="B170" s="60" t="str">
        <f t="shared" si="16"/>
        <v/>
      </c>
      <c r="C170" s="60" t="str">
        <f t="shared" si="17"/>
        <v/>
      </c>
      <c r="D170" s="64"/>
      <c r="E170" s="64"/>
      <c r="F170" s="64"/>
      <c r="G170" s="64"/>
      <c r="H170" s="64"/>
      <c r="I170" s="64"/>
      <c r="J170" s="64"/>
      <c r="K170" s="64"/>
      <c r="L170" s="64"/>
      <c r="M170" s="64"/>
      <c r="N170" s="64"/>
      <c r="O170" s="64"/>
      <c r="P170" s="64"/>
      <c r="Q170" s="64"/>
      <c r="R170" s="64"/>
      <c r="S170" s="64"/>
      <c r="T170" s="64"/>
      <c r="U170" s="64"/>
      <c r="V170" s="64"/>
      <c r="W170" s="64"/>
      <c r="X170" s="64"/>
    </row>
    <row r="171" spans="1:24">
      <c r="A171" s="59" t="str">
        <f t="shared" si="15"/>
        <v/>
      </c>
      <c r="B171" s="60" t="str">
        <f t="shared" si="16"/>
        <v/>
      </c>
      <c r="C171" s="60" t="str">
        <f t="shared" si="17"/>
        <v/>
      </c>
      <c r="D171" s="64"/>
      <c r="E171" s="64"/>
      <c r="F171" s="64"/>
      <c r="G171" s="64"/>
      <c r="H171" s="64"/>
      <c r="I171" s="64"/>
      <c r="J171" s="64"/>
      <c r="K171" s="64"/>
      <c r="L171" s="64"/>
      <c r="M171" s="64"/>
      <c r="N171" s="64"/>
      <c r="O171" s="64"/>
      <c r="P171" s="64"/>
      <c r="Q171" s="64"/>
      <c r="R171" s="64"/>
      <c r="S171" s="64"/>
      <c r="T171" s="64"/>
      <c r="U171" s="64"/>
      <c r="V171" s="64"/>
      <c r="W171" s="64"/>
      <c r="X171" s="64"/>
    </row>
    <row r="172" spans="1:24">
      <c r="A172" s="59" t="str">
        <f t="shared" si="15"/>
        <v/>
      </c>
      <c r="B172" s="60" t="str">
        <f t="shared" si="16"/>
        <v/>
      </c>
      <c r="C172" s="60" t="str">
        <f t="shared" si="17"/>
        <v/>
      </c>
      <c r="D172" s="64"/>
      <c r="E172" s="64"/>
      <c r="F172" s="64"/>
      <c r="G172" s="64"/>
      <c r="H172" s="64"/>
      <c r="I172" s="64"/>
      <c r="J172" s="64"/>
      <c r="K172" s="64"/>
      <c r="L172" s="64"/>
      <c r="M172" s="64"/>
      <c r="N172" s="64"/>
      <c r="O172" s="64"/>
      <c r="P172" s="64"/>
      <c r="Q172" s="64"/>
      <c r="R172" s="64"/>
      <c r="S172" s="64"/>
      <c r="T172" s="64"/>
      <c r="U172" s="64"/>
      <c r="V172" s="64"/>
      <c r="W172" s="64"/>
      <c r="X172" s="64"/>
    </row>
    <row r="173" spans="1:24">
      <c r="A173" s="59" t="str">
        <f t="shared" si="15"/>
        <v/>
      </c>
      <c r="B173" s="60" t="str">
        <f t="shared" si="16"/>
        <v/>
      </c>
      <c r="C173" s="60" t="str">
        <f t="shared" si="17"/>
        <v/>
      </c>
      <c r="D173" s="64"/>
      <c r="E173" s="64"/>
      <c r="F173" s="64"/>
      <c r="G173" s="64"/>
      <c r="H173" s="64"/>
      <c r="I173" s="64"/>
      <c r="J173" s="64"/>
      <c r="K173" s="64"/>
      <c r="L173" s="64"/>
      <c r="M173" s="64"/>
      <c r="N173" s="64"/>
      <c r="O173" s="64"/>
      <c r="P173" s="64"/>
      <c r="Q173" s="64"/>
      <c r="R173" s="64"/>
      <c r="S173" s="64"/>
      <c r="T173" s="64"/>
      <c r="U173" s="64"/>
      <c r="V173" s="64"/>
      <c r="W173" s="64"/>
      <c r="X173" s="64"/>
    </row>
    <row r="174" spans="1:24">
      <c r="A174" s="59" t="str">
        <f t="shared" si="15"/>
        <v/>
      </c>
      <c r="B174" s="60" t="str">
        <f t="shared" si="16"/>
        <v/>
      </c>
      <c r="C174" s="60" t="str">
        <f t="shared" si="17"/>
        <v/>
      </c>
      <c r="D174" s="64"/>
      <c r="E174" s="64"/>
      <c r="F174" s="64"/>
      <c r="G174" s="64"/>
      <c r="H174" s="64"/>
      <c r="I174" s="64"/>
      <c r="J174" s="64"/>
      <c r="K174" s="64"/>
      <c r="L174" s="64"/>
      <c r="M174" s="64"/>
      <c r="N174" s="64"/>
      <c r="O174" s="64"/>
      <c r="P174" s="64"/>
      <c r="Q174" s="64"/>
      <c r="R174" s="64"/>
      <c r="S174" s="64"/>
      <c r="T174" s="64"/>
      <c r="U174" s="64"/>
      <c r="V174" s="64"/>
      <c r="W174" s="64"/>
      <c r="X174" s="64"/>
    </row>
    <row r="175" spans="1:24">
      <c r="A175" s="59" t="str">
        <f t="shared" si="15"/>
        <v/>
      </c>
      <c r="B175" s="60" t="str">
        <f t="shared" si="16"/>
        <v/>
      </c>
      <c r="C175" s="60" t="str">
        <f t="shared" si="17"/>
        <v/>
      </c>
      <c r="D175" s="64"/>
      <c r="E175" s="64"/>
      <c r="F175" s="64"/>
      <c r="G175" s="64"/>
      <c r="H175" s="64"/>
      <c r="I175" s="64"/>
      <c r="J175" s="64"/>
      <c r="K175" s="64"/>
      <c r="L175" s="64"/>
      <c r="M175" s="64"/>
      <c r="N175" s="64"/>
      <c r="O175" s="64"/>
      <c r="P175" s="64"/>
      <c r="Q175" s="64"/>
      <c r="R175" s="64"/>
      <c r="S175" s="64"/>
      <c r="T175" s="64"/>
      <c r="U175" s="64"/>
      <c r="V175" s="64"/>
      <c r="W175" s="64"/>
      <c r="X175" s="64"/>
    </row>
    <row r="176" spans="1:24">
      <c r="A176" s="59" t="str">
        <f t="shared" si="15"/>
        <v/>
      </c>
      <c r="B176" s="60" t="str">
        <f t="shared" si="16"/>
        <v/>
      </c>
      <c r="C176" s="60" t="str">
        <f t="shared" si="17"/>
        <v/>
      </c>
      <c r="D176" s="64"/>
      <c r="E176" s="64"/>
      <c r="F176" s="64"/>
      <c r="G176" s="64"/>
      <c r="H176" s="64"/>
      <c r="I176" s="64"/>
      <c r="J176" s="64"/>
      <c r="K176" s="64"/>
      <c r="L176" s="64"/>
      <c r="M176" s="64"/>
      <c r="N176" s="64"/>
      <c r="O176" s="64"/>
      <c r="P176" s="64"/>
      <c r="Q176" s="64"/>
      <c r="R176" s="64"/>
      <c r="S176" s="64"/>
      <c r="T176" s="64"/>
      <c r="U176" s="64"/>
      <c r="V176" s="64"/>
      <c r="W176" s="64"/>
      <c r="X176" s="64"/>
    </row>
    <row r="177" spans="1:24">
      <c r="A177" s="59" t="str">
        <f t="shared" si="15"/>
        <v/>
      </c>
      <c r="B177" s="60" t="str">
        <f t="shared" si="16"/>
        <v/>
      </c>
      <c r="C177" s="60" t="str">
        <f t="shared" si="17"/>
        <v/>
      </c>
      <c r="D177" s="64"/>
      <c r="E177" s="64"/>
      <c r="F177" s="64"/>
      <c r="G177" s="64"/>
      <c r="H177" s="64"/>
      <c r="I177" s="64"/>
      <c r="J177" s="64"/>
      <c r="K177" s="64"/>
      <c r="L177" s="64"/>
      <c r="M177" s="64"/>
      <c r="N177" s="64"/>
      <c r="O177" s="64"/>
      <c r="P177" s="64"/>
      <c r="Q177" s="64"/>
      <c r="R177" s="64"/>
      <c r="S177" s="64"/>
      <c r="T177" s="64"/>
      <c r="U177" s="64"/>
      <c r="V177" s="64"/>
      <c r="W177" s="64"/>
      <c r="X177" s="64"/>
    </row>
    <row r="178" spans="1:24">
      <c r="A178" s="59" t="str">
        <f t="shared" si="15"/>
        <v/>
      </c>
      <c r="B178" s="60" t="str">
        <f t="shared" si="16"/>
        <v/>
      </c>
      <c r="C178" s="60" t="str">
        <f t="shared" si="17"/>
        <v/>
      </c>
      <c r="D178" s="64"/>
      <c r="E178" s="64"/>
      <c r="F178" s="64"/>
      <c r="G178" s="64"/>
      <c r="H178" s="64"/>
      <c r="I178" s="64"/>
      <c r="J178" s="64"/>
      <c r="K178" s="64"/>
      <c r="L178" s="64"/>
      <c r="M178" s="64"/>
      <c r="N178" s="64"/>
      <c r="O178" s="64"/>
      <c r="P178" s="64"/>
      <c r="Q178" s="64"/>
      <c r="R178" s="64"/>
      <c r="S178" s="64"/>
      <c r="T178" s="64"/>
      <c r="U178" s="64"/>
      <c r="V178" s="64"/>
      <c r="W178" s="64"/>
      <c r="X178" s="64"/>
    </row>
    <row r="179" spans="1:24">
      <c r="A179" s="59" t="str">
        <f t="shared" si="15"/>
        <v/>
      </c>
      <c r="B179" s="60" t="str">
        <f t="shared" si="16"/>
        <v/>
      </c>
      <c r="C179" s="60" t="str">
        <f t="shared" si="17"/>
        <v/>
      </c>
      <c r="D179" s="64"/>
      <c r="E179" s="64"/>
      <c r="F179" s="64"/>
      <c r="G179" s="64"/>
      <c r="H179" s="64"/>
      <c r="I179" s="64"/>
      <c r="J179" s="64"/>
      <c r="K179" s="64"/>
      <c r="L179" s="64"/>
      <c r="M179" s="64"/>
      <c r="N179" s="64"/>
      <c r="O179" s="64"/>
      <c r="P179" s="64"/>
      <c r="Q179" s="64"/>
      <c r="R179" s="64"/>
      <c r="S179" s="64"/>
      <c r="T179" s="64"/>
      <c r="U179" s="64"/>
      <c r="V179" s="64"/>
      <c r="W179" s="64"/>
      <c r="X179" s="64"/>
    </row>
    <row r="180" spans="1:24">
      <c r="A180" s="59" t="str">
        <f t="shared" si="15"/>
        <v/>
      </c>
      <c r="B180" s="60" t="str">
        <f t="shared" si="16"/>
        <v/>
      </c>
      <c r="C180" s="60" t="str">
        <f t="shared" si="17"/>
        <v/>
      </c>
      <c r="D180" s="64"/>
      <c r="E180" s="64"/>
      <c r="F180" s="64"/>
      <c r="G180" s="64"/>
      <c r="H180" s="64"/>
      <c r="I180" s="64"/>
      <c r="J180" s="64"/>
      <c r="K180" s="64"/>
      <c r="L180" s="64"/>
      <c r="M180" s="64"/>
      <c r="N180" s="64"/>
      <c r="O180" s="64"/>
      <c r="P180" s="64"/>
      <c r="Q180" s="64"/>
      <c r="R180" s="64"/>
      <c r="S180" s="64"/>
      <c r="T180" s="64"/>
      <c r="U180" s="64"/>
      <c r="V180" s="64"/>
      <c r="W180" s="64"/>
      <c r="X180" s="64"/>
    </row>
    <row r="181" spans="1:24">
      <c r="A181" s="59" t="str">
        <f t="shared" si="15"/>
        <v/>
      </c>
      <c r="B181" s="60" t="str">
        <f t="shared" si="16"/>
        <v/>
      </c>
      <c r="C181" s="60" t="str">
        <f t="shared" si="17"/>
        <v/>
      </c>
      <c r="D181" s="64"/>
      <c r="E181" s="64"/>
      <c r="F181" s="64"/>
      <c r="G181" s="64"/>
      <c r="H181" s="64"/>
      <c r="I181" s="64"/>
      <c r="J181" s="64"/>
      <c r="K181" s="64"/>
      <c r="L181" s="64"/>
      <c r="M181" s="64"/>
      <c r="N181" s="64"/>
      <c r="O181" s="64"/>
      <c r="P181" s="64"/>
      <c r="Q181" s="64"/>
      <c r="R181" s="64"/>
      <c r="S181" s="64"/>
      <c r="T181" s="64"/>
      <c r="U181" s="64"/>
      <c r="V181" s="64"/>
      <c r="W181" s="64"/>
      <c r="X181" s="64"/>
    </row>
    <row r="182" spans="1:24">
      <c r="A182" s="59" t="str">
        <f t="shared" si="15"/>
        <v/>
      </c>
      <c r="B182" s="60" t="str">
        <f t="shared" si="16"/>
        <v/>
      </c>
      <c r="C182" s="60" t="str">
        <f t="shared" si="17"/>
        <v/>
      </c>
      <c r="D182" s="64"/>
      <c r="E182" s="64"/>
      <c r="F182" s="64"/>
      <c r="G182" s="64"/>
      <c r="H182" s="64"/>
      <c r="I182" s="64"/>
      <c r="J182" s="64"/>
      <c r="K182" s="64"/>
      <c r="L182" s="64"/>
      <c r="M182" s="64"/>
      <c r="N182" s="64"/>
      <c r="O182" s="64"/>
      <c r="P182" s="64"/>
      <c r="Q182" s="64"/>
      <c r="R182" s="64"/>
      <c r="S182" s="64"/>
      <c r="T182" s="64"/>
      <c r="U182" s="64"/>
      <c r="V182" s="64"/>
      <c r="W182" s="64"/>
      <c r="X182" s="64"/>
    </row>
    <row r="183" spans="1:24">
      <c r="A183" s="59" t="str">
        <f t="shared" si="15"/>
        <v/>
      </c>
      <c r="B183" s="60" t="str">
        <f t="shared" si="16"/>
        <v/>
      </c>
      <c r="C183" s="60" t="str">
        <f t="shared" si="17"/>
        <v/>
      </c>
      <c r="D183" s="64"/>
      <c r="E183" s="64"/>
      <c r="F183" s="64"/>
      <c r="G183" s="64"/>
      <c r="H183" s="64"/>
      <c r="I183" s="64"/>
      <c r="J183" s="64"/>
      <c r="K183" s="64"/>
      <c r="L183" s="64"/>
      <c r="M183" s="64"/>
      <c r="N183" s="64"/>
      <c r="O183" s="64"/>
      <c r="P183" s="64"/>
      <c r="Q183" s="64"/>
      <c r="R183" s="64"/>
      <c r="S183" s="64"/>
      <c r="T183" s="64"/>
      <c r="U183" s="64"/>
      <c r="V183" s="64"/>
      <c r="W183" s="64"/>
      <c r="X183" s="64"/>
    </row>
    <row r="184" spans="1:24">
      <c r="A184" s="59" t="str">
        <f t="shared" si="15"/>
        <v/>
      </c>
      <c r="B184" s="60" t="str">
        <f t="shared" si="16"/>
        <v/>
      </c>
      <c r="C184" s="60" t="str">
        <f t="shared" si="17"/>
        <v/>
      </c>
      <c r="D184" s="64"/>
      <c r="E184" s="64"/>
      <c r="F184" s="64"/>
      <c r="G184" s="64"/>
      <c r="H184" s="64"/>
      <c r="I184" s="64"/>
      <c r="J184" s="64"/>
      <c r="K184" s="64"/>
      <c r="L184" s="64"/>
      <c r="M184" s="64"/>
      <c r="N184" s="64"/>
      <c r="O184" s="64"/>
      <c r="P184" s="64"/>
      <c r="Q184" s="64"/>
      <c r="R184" s="64"/>
      <c r="S184" s="64"/>
      <c r="T184" s="64"/>
      <c r="U184" s="64"/>
      <c r="V184" s="64"/>
      <c r="W184" s="64"/>
      <c r="X184" s="64"/>
    </row>
    <row r="185" spans="1:24">
      <c r="A185" s="59" t="str">
        <f t="shared" si="15"/>
        <v/>
      </c>
      <c r="B185" s="60" t="str">
        <f t="shared" si="16"/>
        <v/>
      </c>
      <c r="C185" s="60" t="str">
        <f t="shared" si="17"/>
        <v/>
      </c>
      <c r="D185" s="64"/>
      <c r="E185" s="64"/>
      <c r="F185" s="64"/>
      <c r="G185" s="64"/>
      <c r="H185" s="64"/>
      <c r="I185" s="64"/>
      <c r="J185" s="64"/>
      <c r="K185" s="64"/>
      <c r="L185" s="64"/>
      <c r="M185" s="64"/>
      <c r="N185" s="64"/>
      <c r="O185" s="64"/>
      <c r="P185" s="64"/>
      <c r="Q185" s="64"/>
      <c r="R185" s="64"/>
      <c r="S185" s="64"/>
      <c r="T185" s="64"/>
      <c r="U185" s="64"/>
      <c r="V185" s="64"/>
      <c r="W185" s="64"/>
      <c r="X185" s="64"/>
    </row>
    <row r="186" spans="1:24">
      <c r="A186" s="59" t="str">
        <f t="shared" si="15"/>
        <v/>
      </c>
      <c r="B186" s="60" t="str">
        <f t="shared" si="16"/>
        <v/>
      </c>
      <c r="C186" s="60" t="str">
        <f t="shared" si="17"/>
        <v/>
      </c>
      <c r="D186" s="64"/>
      <c r="E186" s="64"/>
      <c r="F186" s="64"/>
      <c r="G186" s="64"/>
      <c r="H186" s="64"/>
      <c r="I186" s="64"/>
      <c r="J186" s="64"/>
      <c r="K186" s="64"/>
      <c r="L186" s="64"/>
      <c r="M186" s="64"/>
      <c r="N186" s="64"/>
      <c r="O186" s="64"/>
      <c r="P186" s="64"/>
      <c r="Q186" s="64"/>
      <c r="R186" s="64"/>
      <c r="S186" s="64"/>
      <c r="T186" s="64"/>
      <c r="U186" s="64"/>
      <c r="V186" s="64"/>
      <c r="W186" s="64"/>
      <c r="X186" s="64"/>
    </row>
    <row r="187" spans="1:24">
      <c r="A187" s="59" t="str">
        <f t="shared" si="15"/>
        <v/>
      </c>
      <c r="B187" s="60" t="str">
        <f t="shared" si="16"/>
        <v/>
      </c>
      <c r="C187" s="60" t="str">
        <f t="shared" si="17"/>
        <v/>
      </c>
      <c r="D187" s="64"/>
      <c r="E187" s="64"/>
      <c r="F187" s="64"/>
      <c r="G187" s="64"/>
      <c r="H187" s="64"/>
      <c r="I187" s="64"/>
      <c r="J187" s="64"/>
      <c r="K187" s="64"/>
      <c r="L187" s="64"/>
      <c r="M187" s="64"/>
      <c r="N187" s="64"/>
      <c r="O187" s="64"/>
      <c r="P187" s="64"/>
      <c r="Q187" s="64"/>
      <c r="R187" s="64"/>
      <c r="S187" s="64"/>
      <c r="T187" s="64"/>
      <c r="U187" s="64"/>
      <c r="V187" s="64"/>
      <c r="W187" s="64"/>
      <c r="X187" s="64"/>
    </row>
    <row r="188" spans="1:24">
      <c r="A188" s="59" t="str">
        <f t="shared" si="15"/>
        <v/>
      </c>
      <c r="B188" s="60" t="str">
        <f t="shared" si="16"/>
        <v/>
      </c>
      <c r="C188" s="60" t="str">
        <f t="shared" si="17"/>
        <v/>
      </c>
      <c r="D188" s="64"/>
      <c r="E188" s="64"/>
      <c r="F188" s="64"/>
      <c r="G188" s="64"/>
      <c r="H188" s="64"/>
      <c r="I188" s="64"/>
      <c r="J188" s="64"/>
      <c r="K188" s="64"/>
      <c r="L188" s="64"/>
      <c r="M188" s="64"/>
      <c r="N188" s="64"/>
      <c r="O188" s="64"/>
      <c r="P188" s="64"/>
      <c r="Q188" s="64"/>
      <c r="R188" s="64"/>
      <c r="S188" s="64"/>
      <c r="T188" s="64"/>
      <c r="U188" s="64"/>
      <c r="V188" s="64"/>
      <c r="W188" s="64"/>
      <c r="X188" s="64"/>
    </row>
    <row r="189" spans="1:24">
      <c r="A189" s="59" t="str">
        <f t="shared" si="15"/>
        <v/>
      </c>
      <c r="B189" s="60" t="str">
        <f t="shared" si="16"/>
        <v/>
      </c>
      <c r="C189" s="60" t="str">
        <f t="shared" si="17"/>
        <v/>
      </c>
      <c r="D189" s="64"/>
      <c r="E189" s="64"/>
      <c r="F189" s="64"/>
      <c r="G189" s="64"/>
      <c r="H189" s="64"/>
      <c r="I189" s="64"/>
      <c r="J189" s="64"/>
      <c r="K189" s="64"/>
      <c r="L189" s="64"/>
      <c r="M189" s="64"/>
      <c r="N189" s="64"/>
      <c r="O189" s="64"/>
      <c r="P189" s="64"/>
      <c r="Q189" s="64"/>
      <c r="R189" s="64"/>
      <c r="S189" s="64"/>
      <c r="T189" s="64"/>
      <c r="U189" s="64"/>
      <c r="V189" s="64"/>
      <c r="W189" s="64"/>
      <c r="X189" s="64"/>
    </row>
    <row r="190" spans="1:24">
      <c r="A190" s="59" t="str">
        <f t="shared" si="15"/>
        <v/>
      </c>
      <c r="B190" s="60" t="str">
        <f t="shared" si="16"/>
        <v/>
      </c>
      <c r="C190" s="60" t="str">
        <f t="shared" si="17"/>
        <v/>
      </c>
      <c r="D190" s="64"/>
      <c r="E190" s="64"/>
      <c r="F190" s="64"/>
      <c r="G190" s="64"/>
      <c r="H190" s="64"/>
      <c r="I190" s="64"/>
      <c r="J190" s="64"/>
      <c r="K190" s="64"/>
      <c r="L190" s="64"/>
      <c r="M190" s="64"/>
      <c r="N190" s="64"/>
      <c r="O190" s="64"/>
      <c r="P190" s="64"/>
      <c r="Q190" s="64"/>
      <c r="R190" s="64"/>
      <c r="S190" s="64"/>
      <c r="T190" s="64"/>
      <c r="U190" s="64"/>
      <c r="V190" s="64"/>
      <c r="W190" s="64"/>
      <c r="X190" s="64"/>
    </row>
    <row r="191" spans="1:24">
      <c r="A191" s="59" t="str">
        <f t="shared" si="15"/>
        <v/>
      </c>
      <c r="B191" s="60" t="str">
        <f t="shared" si="16"/>
        <v/>
      </c>
      <c r="C191" s="60" t="str">
        <f t="shared" si="17"/>
        <v/>
      </c>
      <c r="D191" s="64"/>
      <c r="E191" s="64"/>
      <c r="F191" s="64"/>
      <c r="G191" s="64"/>
      <c r="H191" s="64"/>
      <c r="I191" s="64"/>
      <c r="J191" s="64"/>
      <c r="K191" s="64"/>
      <c r="L191" s="64"/>
      <c r="M191" s="64"/>
      <c r="N191" s="64"/>
      <c r="O191" s="64"/>
      <c r="P191" s="64"/>
      <c r="Q191" s="64"/>
      <c r="R191" s="64"/>
      <c r="S191" s="64"/>
      <c r="T191" s="64"/>
      <c r="U191" s="64"/>
      <c r="V191" s="64"/>
      <c r="W191" s="64"/>
      <c r="X191" s="64"/>
    </row>
    <row r="192" spans="1:24">
      <c r="A192" s="59" t="str">
        <f t="shared" si="15"/>
        <v/>
      </c>
      <c r="B192" s="60" t="str">
        <f t="shared" si="16"/>
        <v/>
      </c>
      <c r="C192" s="60" t="str">
        <f t="shared" si="17"/>
        <v/>
      </c>
      <c r="D192" s="64"/>
      <c r="E192" s="64"/>
      <c r="F192" s="64"/>
      <c r="G192" s="64"/>
      <c r="H192" s="64"/>
      <c r="I192" s="64"/>
      <c r="J192" s="64"/>
      <c r="K192" s="64"/>
      <c r="L192" s="64"/>
      <c r="M192" s="64"/>
      <c r="N192" s="64"/>
      <c r="O192" s="64"/>
      <c r="P192" s="64"/>
      <c r="Q192" s="64"/>
      <c r="R192" s="64"/>
      <c r="S192" s="64"/>
      <c r="T192" s="64"/>
      <c r="U192" s="64"/>
      <c r="V192" s="64"/>
      <c r="W192" s="64"/>
      <c r="X192" s="64"/>
    </row>
    <row r="193" spans="1:24">
      <c r="A193" s="59" t="str">
        <f t="shared" si="15"/>
        <v/>
      </c>
      <c r="B193" s="60" t="str">
        <f t="shared" si="16"/>
        <v/>
      </c>
      <c r="C193" s="60" t="str">
        <f t="shared" si="17"/>
        <v/>
      </c>
      <c r="D193" s="64"/>
      <c r="E193" s="64"/>
      <c r="F193" s="64"/>
      <c r="G193" s="64"/>
      <c r="H193" s="64"/>
      <c r="I193" s="64"/>
      <c r="J193" s="64"/>
      <c r="K193" s="64"/>
      <c r="L193" s="64"/>
      <c r="M193" s="64"/>
      <c r="N193" s="64"/>
      <c r="O193" s="64"/>
      <c r="P193" s="64"/>
      <c r="Q193" s="64"/>
      <c r="R193" s="64"/>
      <c r="S193" s="64"/>
      <c r="T193" s="64"/>
      <c r="U193" s="64"/>
      <c r="V193" s="64"/>
      <c r="W193" s="64"/>
      <c r="X193" s="64"/>
    </row>
    <row r="194" spans="1:24">
      <c r="A194" s="59" t="str">
        <f t="shared" si="15"/>
        <v/>
      </c>
      <c r="B194" s="60" t="str">
        <f t="shared" si="16"/>
        <v/>
      </c>
      <c r="C194" s="60" t="str">
        <f t="shared" si="17"/>
        <v/>
      </c>
      <c r="D194" s="64"/>
      <c r="E194" s="64"/>
      <c r="F194" s="64"/>
      <c r="G194" s="64"/>
      <c r="H194" s="64"/>
      <c r="I194" s="64"/>
      <c r="J194" s="64"/>
      <c r="K194" s="64"/>
      <c r="L194" s="64"/>
      <c r="M194" s="64"/>
      <c r="N194" s="64"/>
      <c r="O194" s="64"/>
      <c r="P194" s="64"/>
      <c r="Q194" s="64"/>
      <c r="R194" s="64"/>
      <c r="S194" s="64"/>
      <c r="T194" s="64"/>
      <c r="U194" s="64"/>
      <c r="V194" s="64"/>
      <c r="W194" s="64"/>
      <c r="X194" s="64"/>
    </row>
    <row r="195" spans="1:24">
      <c r="A195" s="59" t="str">
        <f t="shared" ref="A195:A201" si="18">IF(S195="","",S195)</f>
        <v/>
      </c>
      <c r="B195" s="60" t="str">
        <f t="shared" ref="B195:B201" si="19">IF(F195="","",ASC(F195))</f>
        <v/>
      </c>
      <c r="C195" s="60" t="str">
        <f t="shared" ref="C195:C201" si="20">IF(G195="","",G195&amp;" "&amp;H195)</f>
        <v/>
      </c>
      <c r="D195" s="64"/>
      <c r="E195" s="64"/>
      <c r="F195" s="64"/>
      <c r="G195" s="64"/>
      <c r="H195" s="64"/>
      <c r="I195" s="64"/>
      <c r="J195" s="64"/>
      <c r="K195" s="64"/>
      <c r="L195" s="64"/>
      <c r="M195" s="64"/>
      <c r="N195" s="64"/>
      <c r="O195" s="64"/>
      <c r="P195" s="64"/>
      <c r="Q195" s="64"/>
      <c r="R195" s="64"/>
      <c r="S195" s="64"/>
      <c r="T195" s="64"/>
      <c r="U195" s="64"/>
      <c r="V195" s="64"/>
      <c r="W195" s="64"/>
      <c r="X195" s="64"/>
    </row>
    <row r="196" spans="1:24">
      <c r="A196" s="59" t="str">
        <f t="shared" si="18"/>
        <v/>
      </c>
      <c r="B196" s="60" t="str">
        <f t="shared" si="19"/>
        <v/>
      </c>
      <c r="C196" s="60" t="str">
        <f t="shared" si="20"/>
        <v/>
      </c>
      <c r="D196" s="64"/>
      <c r="E196" s="64"/>
      <c r="F196" s="64"/>
      <c r="G196" s="64"/>
      <c r="H196" s="64"/>
      <c r="I196" s="64"/>
      <c r="J196" s="64"/>
      <c r="K196" s="64"/>
      <c r="L196" s="64"/>
      <c r="M196" s="64"/>
      <c r="N196" s="64"/>
      <c r="O196" s="64"/>
      <c r="P196" s="64"/>
      <c r="Q196" s="64"/>
      <c r="R196" s="64"/>
      <c r="S196" s="64"/>
      <c r="T196" s="64"/>
      <c r="U196" s="64"/>
      <c r="V196" s="64"/>
      <c r="W196" s="64"/>
      <c r="X196" s="64"/>
    </row>
    <row r="197" spans="1:24">
      <c r="A197" s="59" t="str">
        <f t="shared" si="18"/>
        <v/>
      </c>
      <c r="B197" s="60" t="str">
        <f t="shared" si="19"/>
        <v/>
      </c>
      <c r="C197" s="60" t="str">
        <f t="shared" si="20"/>
        <v/>
      </c>
      <c r="D197" s="64"/>
      <c r="E197" s="64"/>
      <c r="F197" s="64"/>
      <c r="G197" s="64"/>
      <c r="H197" s="64"/>
      <c r="I197" s="64"/>
      <c r="J197" s="64"/>
      <c r="K197" s="64"/>
      <c r="L197" s="64"/>
      <c r="M197" s="64"/>
      <c r="N197" s="64"/>
      <c r="O197" s="64"/>
      <c r="P197" s="64"/>
      <c r="Q197" s="64"/>
      <c r="R197" s="64"/>
      <c r="S197" s="64"/>
      <c r="T197" s="64"/>
      <c r="U197" s="64"/>
      <c r="V197" s="64"/>
      <c r="W197" s="64"/>
      <c r="X197" s="64"/>
    </row>
    <row r="198" spans="1:24">
      <c r="A198" s="59" t="str">
        <f t="shared" si="18"/>
        <v/>
      </c>
      <c r="B198" s="60" t="str">
        <f t="shared" si="19"/>
        <v/>
      </c>
      <c r="C198" s="60" t="str">
        <f t="shared" si="20"/>
        <v/>
      </c>
      <c r="D198" s="64"/>
      <c r="E198" s="64"/>
      <c r="F198" s="64"/>
      <c r="G198" s="64"/>
      <c r="H198" s="64"/>
      <c r="I198" s="64"/>
      <c r="J198" s="64"/>
      <c r="K198" s="64"/>
      <c r="L198" s="64"/>
      <c r="M198" s="64"/>
      <c r="N198" s="64"/>
      <c r="O198" s="64"/>
      <c r="P198" s="64"/>
      <c r="Q198" s="64"/>
      <c r="R198" s="64"/>
      <c r="S198" s="64"/>
      <c r="T198" s="64"/>
      <c r="U198" s="64"/>
      <c r="V198" s="64"/>
      <c r="W198" s="64"/>
      <c r="X198" s="64"/>
    </row>
    <row r="199" spans="1:24">
      <c r="A199" s="59" t="str">
        <f t="shared" si="18"/>
        <v/>
      </c>
      <c r="B199" s="60" t="str">
        <f t="shared" si="19"/>
        <v/>
      </c>
      <c r="C199" s="60" t="str">
        <f t="shared" si="20"/>
        <v/>
      </c>
      <c r="D199" s="64"/>
      <c r="E199" s="64"/>
      <c r="F199" s="64"/>
      <c r="G199" s="64"/>
      <c r="H199" s="64"/>
      <c r="I199" s="64"/>
      <c r="J199" s="64"/>
      <c r="K199" s="64"/>
      <c r="L199" s="64"/>
      <c r="M199" s="64"/>
      <c r="N199" s="64"/>
      <c r="O199" s="64"/>
      <c r="P199" s="64"/>
      <c r="Q199" s="64"/>
      <c r="R199" s="64"/>
      <c r="S199" s="64"/>
      <c r="T199" s="64"/>
      <c r="U199" s="64"/>
      <c r="V199" s="64"/>
      <c r="W199" s="64"/>
      <c r="X199" s="64"/>
    </row>
    <row r="200" spans="1:24">
      <c r="A200" s="59" t="str">
        <f t="shared" si="18"/>
        <v/>
      </c>
      <c r="B200" s="60" t="str">
        <f t="shared" si="19"/>
        <v/>
      </c>
      <c r="C200" s="60" t="str">
        <f t="shared" si="20"/>
        <v/>
      </c>
      <c r="D200" s="64"/>
      <c r="E200" s="64"/>
      <c r="F200" s="64"/>
      <c r="G200" s="64"/>
      <c r="H200" s="64"/>
      <c r="I200" s="64"/>
      <c r="J200" s="64"/>
      <c r="K200" s="64"/>
      <c r="L200" s="64"/>
      <c r="M200" s="64"/>
      <c r="N200" s="64"/>
      <c r="O200" s="64"/>
      <c r="P200" s="64"/>
      <c r="Q200" s="64"/>
      <c r="R200" s="64"/>
      <c r="S200" s="64"/>
      <c r="T200" s="64"/>
      <c r="U200" s="64"/>
      <c r="V200" s="64"/>
      <c r="W200" s="64"/>
      <c r="X200" s="64"/>
    </row>
    <row r="201" spans="1:24">
      <c r="A201" s="59" t="str">
        <f t="shared" si="18"/>
        <v/>
      </c>
      <c r="B201" s="60" t="str">
        <f t="shared" si="19"/>
        <v/>
      </c>
      <c r="C201" s="60" t="str">
        <f t="shared" si="20"/>
        <v/>
      </c>
      <c r="D201" s="64"/>
      <c r="E201" s="64"/>
      <c r="F201" s="64"/>
      <c r="G201" s="64"/>
      <c r="H201" s="64"/>
      <c r="I201" s="64"/>
      <c r="J201" s="64"/>
      <c r="K201" s="64"/>
      <c r="L201" s="64"/>
      <c r="M201" s="64"/>
      <c r="N201" s="64"/>
      <c r="O201" s="64"/>
      <c r="P201" s="64"/>
      <c r="Q201" s="64"/>
      <c r="R201" s="64"/>
      <c r="S201" s="64"/>
      <c r="T201" s="64"/>
      <c r="U201" s="64"/>
      <c r="V201" s="64"/>
      <c r="W201" s="64"/>
      <c r="X201" s="64"/>
    </row>
  </sheetData>
  <sortState xmlns:xlrd2="http://schemas.microsoft.com/office/spreadsheetml/2017/richdata2" ref="D3:X201">
    <sortCondition descending="1" ref="J3:J201"/>
    <sortCondition ref="S3:S201"/>
  </sortState>
  <mergeCells count="1">
    <mergeCell ref="A2:C2"/>
  </mergeCells>
  <phoneticPr fontId="2"/>
  <pageMargins left="0.15748031496062992" right="0.19685039370078741" top="0.74803149606299213" bottom="0.74803149606299213" header="0.31496062992125984" footer="0.31496062992125984"/>
  <pageSetup paperSize="9" scale="86" fitToHeight="0" orientation="landscape"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2">
              <controlPr defaultSize="0" print="0" autoFill="0" autoPict="0" macro="[0]!Macro1">
                <anchor moveWithCells="1" sizeWithCells="1">
                  <from>
                    <xdr:col>1</xdr:col>
                    <xdr:colOff>85725</xdr:colOff>
                    <xdr:row>0</xdr:row>
                    <xdr:rowOff>85725</xdr:rowOff>
                  </from>
                  <to>
                    <xdr:col>3</xdr:col>
                    <xdr:colOff>266700</xdr:colOff>
                    <xdr:row>0</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V69"/>
  <sheetViews>
    <sheetView view="pageBreakPreview" topLeftCell="I1" zoomScaleNormal="100" zoomScaleSheetLayoutView="100" workbookViewId="0">
      <selection activeCell="C8" sqref="C8"/>
    </sheetView>
  </sheetViews>
  <sheetFormatPr defaultColWidth="9" defaultRowHeight="13.5"/>
  <cols>
    <col min="1" max="1" width="2.75" style="1" customWidth="1"/>
    <col min="2" max="3" width="5.375" style="1" customWidth="1"/>
    <col min="4" max="6" width="18.625" style="1" customWidth="1"/>
    <col min="7" max="8" width="4" style="1" customWidth="1"/>
    <col min="9" max="9" width="12.625" style="1" customWidth="1"/>
    <col min="10" max="10" width="15.625" style="1" customWidth="1"/>
    <col min="11" max="12" width="6.25" style="1" customWidth="1"/>
    <col min="13" max="13" width="9" style="1"/>
    <col min="14" max="14" width="8.125" style="1" customWidth="1"/>
    <col min="15" max="15" width="5.25" style="1" customWidth="1"/>
    <col min="16" max="16" width="6.625" style="1" customWidth="1"/>
    <col min="17" max="17" width="19.875" style="1" customWidth="1"/>
    <col min="18" max="18" width="9.875" style="1" customWidth="1"/>
    <col min="19" max="19" width="9.75" style="1" bestFit="1" customWidth="1"/>
    <col min="20" max="21" width="9" style="1"/>
    <col min="22" max="22" width="10" style="1" customWidth="1"/>
    <col min="23" max="16384" width="9" style="1"/>
  </cols>
  <sheetData>
    <row r="1" spans="1:22">
      <c r="U1" s="231" t="s">
        <v>0</v>
      </c>
      <c r="V1" s="231"/>
    </row>
    <row r="2" spans="1:22" ht="21">
      <c r="D2" s="2" t="s">
        <v>2</v>
      </c>
      <c r="E2" s="2"/>
      <c r="F2" s="232" t="s">
        <v>184</v>
      </c>
      <c r="G2" s="232"/>
      <c r="H2" s="232"/>
      <c r="I2" s="232"/>
      <c r="J2" s="232"/>
      <c r="K2" s="232"/>
      <c r="L2" s="232"/>
      <c r="M2" s="232"/>
      <c r="O2" s="3"/>
      <c r="P2" s="233" t="s">
        <v>3</v>
      </c>
      <c r="Q2" s="233"/>
      <c r="R2" s="233"/>
      <c r="S2" s="193"/>
    </row>
    <row r="3" spans="1:22" ht="14.25" customHeight="1">
      <c r="A3" s="2"/>
      <c r="B3" s="2"/>
      <c r="C3" s="2"/>
      <c r="D3" s="2"/>
      <c r="E3" s="2"/>
      <c r="F3" s="4"/>
      <c r="G3" s="4"/>
      <c r="H3" s="4"/>
      <c r="I3" s="3"/>
      <c r="J3" s="3"/>
      <c r="K3" s="3"/>
      <c r="L3" s="3"/>
      <c r="M3" s="3"/>
      <c r="N3" s="3"/>
      <c r="O3" s="3"/>
      <c r="P3" s="193"/>
      <c r="Q3" s="193"/>
      <c r="R3" s="193"/>
      <c r="S3" s="193"/>
    </row>
    <row r="4" spans="1:22" ht="30" customHeight="1">
      <c r="D4" s="5" t="s">
        <v>4</v>
      </c>
      <c r="F4" s="234"/>
      <c r="G4" s="234"/>
      <c r="H4" s="234"/>
      <c r="I4" s="234"/>
      <c r="J4" s="234"/>
      <c r="K4" s="234"/>
      <c r="L4" s="234"/>
      <c r="M4" s="234"/>
      <c r="N4" s="53" t="str">
        <f>IF(F4="","",[3]男子ﾃﾞｰﾀ貼付ｼｰﾄ!T3)</f>
        <v/>
      </c>
      <c r="S4" s="62"/>
    </row>
    <row r="5" spans="1:22" ht="6.75" customHeight="1">
      <c r="A5" s="6"/>
    </row>
    <row r="6" spans="1:22" s="7" customFormat="1" ht="14.25" customHeight="1">
      <c r="A6" s="223"/>
      <c r="B6" s="224" t="s">
        <v>5</v>
      </c>
      <c r="C6" s="224"/>
      <c r="D6" s="225" t="s">
        <v>6</v>
      </c>
      <c r="E6" s="226" t="s">
        <v>51</v>
      </c>
      <c r="F6" s="228" t="s">
        <v>52</v>
      </c>
      <c r="G6" s="225" t="s">
        <v>7</v>
      </c>
      <c r="H6" s="236" t="s">
        <v>8</v>
      </c>
      <c r="I6" s="40" t="s">
        <v>9</v>
      </c>
      <c r="J6" s="237" t="s">
        <v>10</v>
      </c>
      <c r="K6" s="51" t="s">
        <v>11</v>
      </c>
      <c r="L6" s="238" t="s">
        <v>53</v>
      </c>
      <c r="M6" s="240" t="s">
        <v>121</v>
      </c>
      <c r="N6" s="241"/>
      <c r="O6" s="241"/>
      <c r="P6" s="242"/>
      <c r="Q6" s="247" t="s">
        <v>173</v>
      </c>
      <c r="R6" s="247"/>
      <c r="S6" s="247"/>
      <c r="T6" s="247"/>
      <c r="U6" s="247"/>
      <c r="V6" s="229" t="s">
        <v>55</v>
      </c>
    </row>
    <row r="7" spans="1:22" s="7" customFormat="1" ht="14.25" customHeight="1">
      <c r="A7" s="223"/>
      <c r="B7" s="49" t="s">
        <v>12</v>
      </c>
      <c r="C7" s="50" t="s">
        <v>13</v>
      </c>
      <c r="D7" s="225"/>
      <c r="E7" s="227"/>
      <c r="F7" s="228"/>
      <c r="G7" s="225"/>
      <c r="H7" s="236"/>
      <c r="I7" s="41" t="s">
        <v>14</v>
      </c>
      <c r="J7" s="237"/>
      <c r="K7" s="52" t="s">
        <v>15</v>
      </c>
      <c r="L7" s="239"/>
      <c r="M7" s="192" t="s">
        <v>174</v>
      </c>
      <c r="N7" s="177" t="s">
        <v>128</v>
      </c>
      <c r="O7" s="177" t="s">
        <v>129</v>
      </c>
      <c r="P7" s="177" t="s">
        <v>54</v>
      </c>
      <c r="Q7" s="178" t="s">
        <v>16</v>
      </c>
      <c r="R7" s="178" t="s">
        <v>17</v>
      </c>
      <c r="S7" s="178" t="s">
        <v>54</v>
      </c>
      <c r="T7" s="178" t="s">
        <v>2</v>
      </c>
      <c r="U7" s="178" t="s">
        <v>18</v>
      </c>
      <c r="V7" s="230"/>
    </row>
    <row r="8" spans="1:22" s="39" customFormat="1" ht="24.95" customHeight="1">
      <c r="A8" s="58">
        <v>1</v>
      </c>
      <c r="B8" s="191"/>
      <c r="C8" s="43"/>
      <c r="D8" s="74" t="str">
        <f>IF($C8="","",VLOOKUP($C8,男子ﾃﾞｰﾀ貼付ｼｰﾄ!$A$3:$W$201,5))</f>
        <v/>
      </c>
      <c r="E8" s="75" t="str">
        <f>IF($C8="","",VLOOKUP($C8,男子ﾃﾞｰﾀ貼付ｼｰﾄ!$A$3:$W$201,2))</f>
        <v/>
      </c>
      <c r="F8" s="76" t="str">
        <f>IF($C8="","",VLOOKUP($C8,男子ﾃﾞｰﾀ貼付ｼｰﾄ!$A$3:$W$201,3))</f>
        <v/>
      </c>
      <c r="G8" s="74" t="s">
        <v>50</v>
      </c>
      <c r="H8" s="77" t="str">
        <f>IF($C8="","",VLOOKUP($C8,男子ﾃﾞｰﾀ貼付ｼｰﾄ!$A$3:$W$201,22))</f>
        <v/>
      </c>
      <c r="I8" s="72" t="str">
        <f>IF($C8="","",VLOOKUP($C8,男子ﾃﾞｰﾀ貼付ｼｰﾄ!$A$3:$W$201,18))</f>
        <v/>
      </c>
      <c r="J8" s="73" t="str">
        <f>IF($C8="","",VLOOKUP($C8,男子ﾃﾞｰﾀ貼付ｼｰﾄ!$A$3:$W$201,16))</f>
        <v/>
      </c>
      <c r="K8" s="77" t="str">
        <f>IF($C8="","",VLOOKUP($C8,男子ﾃﾞｰﾀ貼付ｼｰﾄ!$A$3:$W$201,12))</f>
        <v/>
      </c>
      <c r="L8" s="76" t="str">
        <f>IF($C8="","",VLOOKUP($C8,男子ﾃﾞｰﾀ貼付ｼｰﾄ!$A$3:$W$201,9))</f>
        <v/>
      </c>
      <c r="M8" s="45"/>
      <c r="N8" s="179"/>
      <c r="O8" s="179"/>
      <c r="P8" s="180"/>
      <c r="Q8" s="194"/>
      <c r="R8" s="194"/>
      <c r="S8" s="181"/>
      <c r="T8" s="58"/>
      <c r="U8" s="58"/>
      <c r="V8" s="63"/>
    </row>
    <row r="9" spans="1:22" s="39" customFormat="1" ht="24.95" customHeight="1">
      <c r="A9" s="58">
        <v>2</v>
      </c>
      <c r="B9" s="191"/>
      <c r="C9" s="43"/>
      <c r="D9" s="74" t="str">
        <f>IF($C9="","",VLOOKUP($C9,男子ﾃﾞｰﾀ貼付ｼｰﾄ!$A$3:$W$201,5))</f>
        <v/>
      </c>
      <c r="E9" s="75" t="str">
        <f>IF($C9="","",VLOOKUP($C9,男子ﾃﾞｰﾀ貼付ｼｰﾄ!$A$3:$W$201,2))</f>
        <v/>
      </c>
      <c r="F9" s="76" t="str">
        <f>IF($C9="","",VLOOKUP($C9,男子ﾃﾞｰﾀ貼付ｼｰﾄ!$A$3:$W$201,3))</f>
        <v/>
      </c>
      <c r="G9" s="74" t="s">
        <v>50</v>
      </c>
      <c r="H9" s="77" t="str">
        <f>IF($C9="","",VLOOKUP($C9,男子ﾃﾞｰﾀ貼付ｼｰﾄ!$A$3:$W$201,22))</f>
        <v/>
      </c>
      <c r="I9" s="72" t="str">
        <f>IF($C9="","",VLOOKUP($C9,男子ﾃﾞｰﾀ貼付ｼｰﾄ!$A$3:$W$201,18))</f>
        <v/>
      </c>
      <c r="J9" s="73" t="str">
        <f>IF($C9="","",VLOOKUP($C9,男子ﾃﾞｰﾀ貼付ｼｰﾄ!$A$3:$W$201,16))</f>
        <v/>
      </c>
      <c r="K9" s="77" t="str">
        <f>IF($C9="","",VLOOKUP($C9,男子ﾃﾞｰﾀ貼付ｼｰﾄ!$A$3:$W$201,12))</f>
        <v/>
      </c>
      <c r="L9" s="76" t="str">
        <f>IF($C9="","",VLOOKUP($C9,男子ﾃﾞｰﾀ貼付ｼｰﾄ!$A$3:$W$201,9))</f>
        <v/>
      </c>
      <c r="M9" s="45"/>
      <c r="N9" s="179"/>
      <c r="O9" s="179"/>
      <c r="P9" s="180"/>
      <c r="Q9" s="194"/>
      <c r="R9" s="194"/>
      <c r="S9" s="181"/>
      <c r="T9" s="182"/>
      <c r="U9" s="182"/>
      <c r="V9" s="63"/>
    </row>
    <row r="10" spans="1:22" s="39" customFormat="1" ht="24.95" customHeight="1">
      <c r="A10" s="58">
        <v>3</v>
      </c>
      <c r="B10" s="191"/>
      <c r="C10" s="43"/>
      <c r="D10" s="74" t="str">
        <f>IF($C10="","",VLOOKUP($C10,男子ﾃﾞｰﾀ貼付ｼｰﾄ!$A$3:$W$201,5))</f>
        <v/>
      </c>
      <c r="E10" s="75" t="str">
        <f>IF($C10="","",VLOOKUP($C10,男子ﾃﾞｰﾀ貼付ｼｰﾄ!$A$3:$W$201,2))</f>
        <v/>
      </c>
      <c r="F10" s="76" t="str">
        <f>IF($C10="","",VLOOKUP($C10,男子ﾃﾞｰﾀ貼付ｼｰﾄ!$A$3:$W$201,3))</f>
        <v/>
      </c>
      <c r="G10" s="74" t="s">
        <v>50</v>
      </c>
      <c r="H10" s="77" t="str">
        <f>IF($C10="","",VLOOKUP($C10,男子ﾃﾞｰﾀ貼付ｼｰﾄ!$A$3:$W$201,22))</f>
        <v/>
      </c>
      <c r="I10" s="72" t="str">
        <f>IF($C10="","",VLOOKUP($C10,男子ﾃﾞｰﾀ貼付ｼｰﾄ!$A$3:$W$201,18))</f>
        <v/>
      </c>
      <c r="J10" s="73" t="str">
        <f>IF($C10="","",VLOOKUP($C10,男子ﾃﾞｰﾀ貼付ｼｰﾄ!$A$3:$W$201,16))</f>
        <v/>
      </c>
      <c r="K10" s="77" t="str">
        <f>IF($C10="","",VLOOKUP($C10,男子ﾃﾞｰﾀ貼付ｼｰﾄ!$A$3:$W$201,12))</f>
        <v/>
      </c>
      <c r="L10" s="76" t="str">
        <f>IF($C10="","",VLOOKUP($C10,男子ﾃﾞｰﾀ貼付ｼｰﾄ!$A$3:$W$201,9))</f>
        <v/>
      </c>
      <c r="M10" s="45"/>
      <c r="N10" s="179"/>
      <c r="O10" s="179"/>
      <c r="P10" s="180"/>
      <c r="Q10" s="194"/>
      <c r="R10" s="194"/>
      <c r="S10" s="181"/>
      <c r="T10" s="182"/>
      <c r="U10" s="182"/>
      <c r="V10" s="63"/>
    </row>
    <row r="11" spans="1:22" s="39" customFormat="1" ht="24.95" customHeight="1">
      <c r="A11" s="58">
        <v>4</v>
      </c>
      <c r="B11" s="191"/>
      <c r="C11" s="43"/>
      <c r="D11" s="74" t="str">
        <f>IF($C11="","",VLOOKUP($C11,男子ﾃﾞｰﾀ貼付ｼｰﾄ!$A$3:$W$201,5))</f>
        <v/>
      </c>
      <c r="E11" s="75" t="str">
        <f>IF($C11="","",VLOOKUP($C11,男子ﾃﾞｰﾀ貼付ｼｰﾄ!$A$3:$W$201,2))</f>
        <v/>
      </c>
      <c r="F11" s="76" t="str">
        <f>IF($C11="","",VLOOKUP($C11,男子ﾃﾞｰﾀ貼付ｼｰﾄ!$A$3:$W$201,3))</f>
        <v/>
      </c>
      <c r="G11" s="74" t="s">
        <v>50</v>
      </c>
      <c r="H11" s="77" t="str">
        <f>IF($C11="","",VLOOKUP($C11,男子ﾃﾞｰﾀ貼付ｼｰﾄ!$A$3:$W$201,22))</f>
        <v/>
      </c>
      <c r="I11" s="72" t="str">
        <f>IF($C11="","",VLOOKUP($C11,男子ﾃﾞｰﾀ貼付ｼｰﾄ!$A$3:$W$201,18))</f>
        <v/>
      </c>
      <c r="J11" s="73" t="str">
        <f>IF($C11="","",VLOOKUP($C11,男子ﾃﾞｰﾀ貼付ｼｰﾄ!$A$3:$W$201,16))</f>
        <v/>
      </c>
      <c r="K11" s="77" t="str">
        <f>IF($C11="","",VLOOKUP($C11,男子ﾃﾞｰﾀ貼付ｼｰﾄ!$A$3:$W$201,12))</f>
        <v/>
      </c>
      <c r="L11" s="76" t="str">
        <f>IF($C11="","",VLOOKUP($C11,男子ﾃﾞｰﾀ貼付ｼｰﾄ!$A$3:$W$201,9))</f>
        <v/>
      </c>
      <c r="M11" s="45"/>
      <c r="N11" s="179"/>
      <c r="O11" s="179"/>
      <c r="P11" s="180"/>
      <c r="Q11" s="194"/>
      <c r="R11" s="194"/>
      <c r="S11" s="181"/>
      <c r="T11" s="182"/>
      <c r="U11" s="182"/>
      <c r="V11" s="63"/>
    </row>
    <row r="12" spans="1:22" s="39" customFormat="1" ht="24.95" customHeight="1">
      <c r="A12" s="58">
        <v>5</v>
      </c>
      <c r="B12" s="191"/>
      <c r="C12" s="43"/>
      <c r="D12" s="74" t="str">
        <f>IF($C12="","",VLOOKUP($C12,男子ﾃﾞｰﾀ貼付ｼｰﾄ!$A$3:$W$201,5))</f>
        <v/>
      </c>
      <c r="E12" s="75" t="str">
        <f>IF($C12="","",VLOOKUP($C12,男子ﾃﾞｰﾀ貼付ｼｰﾄ!$A$3:$W$201,2))</f>
        <v/>
      </c>
      <c r="F12" s="76" t="str">
        <f>IF($C12="","",VLOOKUP($C12,男子ﾃﾞｰﾀ貼付ｼｰﾄ!$A$3:$W$201,3))</f>
        <v/>
      </c>
      <c r="G12" s="74" t="s">
        <v>50</v>
      </c>
      <c r="H12" s="77" t="str">
        <f>IF($C12="","",VLOOKUP($C12,男子ﾃﾞｰﾀ貼付ｼｰﾄ!$A$3:$W$201,22))</f>
        <v/>
      </c>
      <c r="I12" s="72" t="str">
        <f>IF($C12="","",VLOOKUP($C12,男子ﾃﾞｰﾀ貼付ｼｰﾄ!$A$3:$W$201,18))</f>
        <v/>
      </c>
      <c r="J12" s="73" t="str">
        <f>IF($C12="","",VLOOKUP($C12,男子ﾃﾞｰﾀ貼付ｼｰﾄ!$A$3:$W$201,16))</f>
        <v/>
      </c>
      <c r="K12" s="77" t="str">
        <f>IF($C12="","",VLOOKUP($C12,男子ﾃﾞｰﾀ貼付ｼｰﾄ!$A$3:$W$201,12))</f>
        <v/>
      </c>
      <c r="L12" s="76" t="str">
        <f>IF($C12="","",VLOOKUP($C12,男子ﾃﾞｰﾀ貼付ｼｰﾄ!$A$3:$W$201,9))</f>
        <v/>
      </c>
      <c r="M12" s="45"/>
      <c r="N12" s="179"/>
      <c r="O12" s="179"/>
      <c r="P12" s="180"/>
      <c r="Q12" s="194"/>
      <c r="R12" s="194"/>
      <c r="S12" s="181"/>
      <c r="T12" s="182"/>
      <c r="U12" s="182"/>
      <c r="V12" s="183"/>
    </row>
    <row r="13" spans="1:22" s="39" customFormat="1" ht="24.95" customHeight="1">
      <c r="A13" s="58">
        <v>6</v>
      </c>
      <c r="B13" s="191"/>
      <c r="C13" s="43"/>
      <c r="D13" s="74" t="str">
        <f>IF($C13="","",VLOOKUP($C13,男子ﾃﾞｰﾀ貼付ｼｰﾄ!$A$3:$W$201,5))</f>
        <v/>
      </c>
      <c r="E13" s="75" t="str">
        <f>IF($C13="","",VLOOKUP($C13,男子ﾃﾞｰﾀ貼付ｼｰﾄ!$A$3:$W$201,2))</f>
        <v/>
      </c>
      <c r="F13" s="76" t="str">
        <f>IF($C13="","",VLOOKUP($C13,男子ﾃﾞｰﾀ貼付ｼｰﾄ!$A$3:$W$201,3))</f>
        <v/>
      </c>
      <c r="G13" s="74" t="s">
        <v>50</v>
      </c>
      <c r="H13" s="77" t="str">
        <f>IF($C13="","",VLOOKUP($C13,男子ﾃﾞｰﾀ貼付ｼｰﾄ!$A$3:$W$201,22))</f>
        <v/>
      </c>
      <c r="I13" s="72" t="str">
        <f>IF($C13="","",VLOOKUP($C13,男子ﾃﾞｰﾀ貼付ｼｰﾄ!$A$3:$W$201,18))</f>
        <v/>
      </c>
      <c r="J13" s="73" t="str">
        <f>IF($C13="","",VLOOKUP($C13,男子ﾃﾞｰﾀ貼付ｼｰﾄ!$A$3:$W$201,16))</f>
        <v/>
      </c>
      <c r="K13" s="77" t="str">
        <f>IF($C13="","",VLOOKUP($C13,男子ﾃﾞｰﾀ貼付ｼｰﾄ!$A$3:$W$201,12))</f>
        <v/>
      </c>
      <c r="L13" s="76" t="str">
        <f>IF($C13="","",VLOOKUP($C13,男子ﾃﾞｰﾀ貼付ｼｰﾄ!$A$3:$W$201,9))</f>
        <v/>
      </c>
      <c r="M13" s="45"/>
      <c r="N13" s="179"/>
      <c r="O13" s="179"/>
      <c r="P13" s="180"/>
      <c r="Q13" s="194"/>
      <c r="R13" s="194"/>
      <c r="S13" s="181"/>
      <c r="T13" s="182"/>
      <c r="U13" s="182"/>
      <c r="V13" s="63"/>
    </row>
    <row r="14" spans="1:22" s="39" customFormat="1" ht="24.95" customHeight="1">
      <c r="A14" s="58">
        <v>7</v>
      </c>
      <c r="B14" s="191"/>
      <c r="C14" s="43"/>
      <c r="D14" s="74" t="str">
        <f>IF($C14="","",VLOOKUP($C14,男子ﾃﾞｰﾀ貼付ｼｰﾄ!$A$3:$W$201,5))</f>
        <v/>
      </c>
      <c r="E14" s="75" t="str">
        <f>IF($C14="","",VLOOKUP($C14,男子ﾃﾞｰﾀ貼付ｼｰﾄ!$A$3:$W$201,2))</f>
        <v/>
      </c>
      <c r="F14" s="76" t="str">
        <f>IF($C14="","",VLOOKUP($C14,男子ﾃﾞｰﾀ貼付ｼｰﾄ!$A$3:$W$201,3))</f>
        <v/>
      </c>
      <c r="G14" s="74" t="s">
        <v>50</v>
      </c>
      <c r="H14" s="77" t="str">
        <f>IF($C14="","",VLOOKUP($C14,男子ﾃﾞｰﾀ貼付ｼｰﾄ!$A$3:$W$201,22))</f>
        <v/>
      </c>
      <c r="I14" s="72" t="str">
        <f>IF($C14="","",VLOOKUP($C14,男子ﾃﾞｰﾀ貼付ｼｰﾄ!$A$3:$W$201,18))</f>
        <v/>
      </c>
      <c r="J14" s="73" t="str">
        <f>IF($C14="","",VLOOKUP($C14,男子ﾃﾞｰﾀ貼付ｼｰﾄ!$A$3:$W$201,16))</f>
        <v/>
      </c>
      <c r="K14" s="77" t="str">
        <f>IF($C14="","",VLOOKUP($C14,男子ﾃﾞｰﾀ貼付ｼｰﾄ!$A$3:$W$201,12))</f>
        <v/>
      </c>
      <c r="L14" s="76" t="str">
        <f>IF($C14="","",VLOOKUP($C14,男子ﾃﾞｰﾀ貼付ｼｰﾄ!$A$3:$W$201,9))</f>
        <v/>
      </c>
      <c r="M14" s="45"/>
      <c r="N14" s="179"/>
      <c r="O14" s="179"/>
      <c r="P14" s="180"/>
      <c r="Q14" s="194"/>
      <c r="R14" s="194"/>
      <c r="S14" s="181"/>
      <c r="T14" s="182"/>
      <c r="U14" s="182"/>
      <c r="V14" s="63"/>
    </row>
    <row r="15" spans="1:22" s="39" customFormat="1" ht="24.95" customHeight="1">
      <c r="A15" s="58">
        <v>8</v>
      </c>
      <c r="B15" s="191"/>
      <c r="C15" s="43"/>
      <c r="D15" s="74" t="str">
        <f>IF($C15="","",VLOOKUP($C15,男子ﾃﾞｰﾀ貼付ｼｰﾄ!$A$3:$W$201,5))</f>
        <v/>
      </c>
      <c r="E15" s="75" t="str">
        <f>IF($C15="","",VLOOKUP($C15,男子ﾃﾞｰﾀ貼付ｼｰﾄ!$A$3:$W$201,2))</f>
        <v/>
      </c>
      <c r="F15" s="76" t="str">
        <f>IF($C15="","",VLOOKUP($C15,男子ﾃﾞｰﾀ貼付ｼｰﾄ!$A$3:$W$201,3))</f>
        <v/>
      </c>
      <c r="G15" s="74" t="s">
        <v>50</v>
      </c>
      <c r="H15" s="77" t="str">
        <f>IF($C15="","",VLOOKUP($C15,男子ﾃﾞｰﾀ貼付ｼｰﾄ!$A$3:$W$201,22))</f>
        <v/>
      </c>
      <c r="I15" s="72" t="str">
        <f>IF($C15="","",VLOOKUP($C15,男子ﾃﾞｰﾀ貼付ｼｰﾄ!$A$3:$W$201,18))</f>
        <v/>
      </c>
      <c r="J15" s="73" t="str">
        <f>IF($C15="","",VLOOKUP($C15,男子ﾃﾞｰﾀ貼付ｼｰﾄ!$A$3:$W$201,16))</f>
        <v/>
      </c>
      <c r="K15" s="77" t="str">
        <f>IF($C15="","",VLOOKUP($C15,男子ﾃﾞｰﾀ貼付ｼｰﾄ!$A$3:$W$201,12))</f>
        <v/>
      </c>
      <c r="L15" s="76" t="str">
        <f>IF($C15="","",VLOOKUP($C15,男子ﾃﾞｰﾀ貼付ｼｰﾄ!$A$3:$W$201,9))</f>
        <v/>
      </c>
      <c r="M15" s="45"/>
      <c r="N15" s="179"/>
      <c r="O15" s="179"/>
      <c r="P15" s="180"/>
      <c r="Q15" s="194"/>
      <c r="R15" s="194"/>
      <c r="S15" s="181"/>
      <c r="T15" s="182"/>
      <c r="U15" s="182"/>
      <c r="V15" s="63"/>
    </row>
    <row r="16" spans="1:22" s="39" customFormat="1" ht="24.95" customHeight="1">
      <c r="A16" s="58">
        <v>9</v>
      </c>
      <c r="B16" s="191"/>
      <c r="C16" s="43"/>
      <c r="D16" s="74" t="str">
        <f>IF($C16="","",VLOOKUP($C16,男子ﾃﾞｰﾀ貼付ｼｰﾄ!$A$3:$W$201,5))</f>
        <v/>
      </c>
      <c r="E16" s="75" t="str">
        <f>IF($C16="","",VLOOKUP($C16,男子ﾃﾞｰﾀ貼付ｼｰﾄ!$A$3:$W$201,2))</f>
        <v/>
      </c>
      <c r="F16" s="76" t="str">
        <f>IF($C16="","",VLOOKUP($C16,男子ﾃﾞｰﾀ貼付ｼｰﾄ!$A$3:$W$201,3))</f>
        <v/>
      </c>
      <c r="G16" s="74" t="s">
        <v>50</v>
      </c>
      <c r="H16" s="77" t="str">
        <f>IF($C16="","",VLOOKUP($C16,男子ﾃﾞｰﾀ貼付ｼｰﾄ!$A$3:$W$201,22))</f>
        <v/>
      </c>
      <c r="I16" s="72" t="str">
        <f>IF($C16="","",VLOOKUP($C16,男子ﾃﾞｰﾀ貼付ｼｰﾄ!$A$3:$W$201,18))</f>
        <v/>
      </c>
      <c r="J16" s="73" t="str">
        <f>IF($C16="","",VLOOKUP($C16,男子ﾃﾞｰﾀ貼付ｼｰﾄ!$A$3:$W$201,16))</f>
        <v/>
      </c>
      <c r="K16" s="77" t="str">
        <f>IF($C16="","",VLOOKUP($C16,男子ﾃﾞｰﾀ貼付ｼｰﾄ!$A$3:$W$201,12))</f>
        <v/>
      </c>
      <c r="L16" s="76" t="str">
        <f>IF($C16="","",VLOOKUP($C16,男子ﾃﾞｰﾀ貼付ｼｰﾄ!$A$3:$W$201,9))</f>
        <v/>
      </c>
      <c r="M16" s="45"/>
      <c r="N16" s="179"/>
      <c r="O16" s="179"/>
      <c r="P16" s="180"/>
      <c r="Q16" s="194"/>
      <c r="R16" s="194"/>
      <c r="S16" s="181"/>
      <c r="T16" s="182"/>
      <c r="U16" s="182"/>
      <c r="V16" s="63"/>
    </row>
    <row r="17" spans="1:22" s="39" customFormat="1" ht="24.95" customHeight="1">
      <c r="A17" s="58">
        <v>10</v>
      </c>
      <c r="B17" s="191"/>
      <c r="C17" s="43"/>
      <c r="D17" s="74" t="str">
        <f>IF($C17="","",VLOOKUP($C17,男子ﾃﾞｰﾀ貼付ｼｰﾄ!$A$3:$W$201,5))</f>
        <v/>
      </c>
      <c r="E17" s="75" t="str">
        <f>IF($C17="","",VLOOKUP($C17,男子ﾃﾞｰﾀ貼付ｼｰﾄ!$A$3:$W$201,2))</f>
        <v/>
      </c>
      <c r="F17" s="76" t="str">
        <f>IF($C17="","",VLOOKUP($C17,男子ﾃﾞｰﾀ貼付ｼｰﾄ!$A$3:$W$201,3))</f>
        <v/>
      </c>
      <c r="G17" s="74" t="s">
        <v>50</v>
      </c>
      <c r="H17" s="77" t="str">
        <f>IF($C17="","",VLOOKUP($C17,男子ﾃﾞｰﾀ貼付ｼｰﾄ!$A$3:$W$201,22))</f>
        <v/>
      </c>
      <c r="I17" s="72" t="str">
        <f>IF($C17="","",VLOOKUP($C17,男子ﾃﾞｰﾀ貼付ｼｰﾄ!$A$3:$W$201,18))</f>
        <v/>
      </c>
      <c r="J17" s="73" t="str">
        <f>IF($C17="","",VLOOKUP($C17,男子ﾃﾞｰﾀ貼付ｼｰﾄ!$A$3:$W$201,16))</f>
        <v/>
      </c>
      <c r="K17" s="77" t="str">
        <f>IF($C17="","",VLOOKUP($C17,男子ﾃﾞｰﾀ貼付ｼｰﾄ!$A$3:$W$201,12))</f>
        <v/>
      </c>
      <c r="L17" s="76" t="str">
        <f>IF($C17="","",VLOOKUP($C17,男子ﾃﾞｰﾀ貼付ｼｰﾄ!$A$3:$W$201,9))</f>
        <v/>
      </c>
      <c r="M17" s="45"/>
      <c r="N17" s="179"/>
      <c r="O17" s="179"/>
      <c r="P17" s="180"/>
      <c r="Q17" s="194"/>
      <c r="R17" s="194"/>
      <c r="S17" s="181"/>
      <c r="T17" s="182"/>
      <c r="U17" s="182"/>
      <c r="V17" s="63"/>
    </row>
    <row r="18" spans="1:22" s="39" customFormat="1" ht="24.95" customHeight="1">
      <c r="A18" s="58">
        <v>11</v>
      </c>
      <c r="B18" s="191"/>
      <c r="C18" s="43"/>
      <c r="D18" s="74" t="str">
        <f>IF($C18="","",VLOOKUP($C18,男子ﾃﾞｰﾀ貼付ｼｰﾄ!$A$3:$W$201,5))</f>
        <v/>
      </c>
      <c r="E18" s="75" t="str">
        <f>IF($C18="","",VLOOKUP($C18,男子ﾃﾞｰﾀ貼付ｼｰﾄ!$A$3:$W$201,2))</f>
        <v/>
      </c>
      <c r="F18" s="76" t="str">
        <f>IF($C18="","",VLOOKUP($C18,男子ﾃﾞｰﾀ貼付ｼｰﾄ!$A$3:$W$201,3))</f>
        <v/>
      </c>
      <c r="G18" s="74" t="s">
        <v>50</v>
      </c>
      <c r="H18" s="77" t="str">
        <f>IF($C18="","",VLOOKUP($C18,男子ﾃﾞｰﾀ貼付ｼｰﾄ!$A$3:$W$201,22))</f>
        <v/>
      </c>
      <c r="I18" s="72" t="str">
        <f>IF($C18="","",VLOOKUP($C18,男子ﾃﾞｰﾀ貼付ｼｰﾄ!$A$3:$W$201,18))</f>
        <v/>
      </c>
      <c r="J18" s="73" t="str">
        <f>IF($C18="","",VLOOKUP($C18,男子ﾃﾞｰﾀ貼付ｼｰﾄ!$A$3:$W$201,16))</f>
        <v/>
      </c>
      <c r="K18" s="77" t="str">
        <f>IF($C18="","",VLOOKUP($C18,男子ﾃﾞｰﾀ貼付ｼｰﾄ!$A$3:$W$201,12))</f>
        <v/>
      </c>
      <c r="L18" s="76" t="str">
        <f>IF($C18="","",VLOOKUP($C18,男子ﾃﾞｰﾀ貼付ｼｰﾄ!$A$3:$W$201,9))</f>
        <v/>
      </c>
      <c r="M18" s="45"/>
      <c r="N18" s="179"/>
      <c r="O18" s="179"/>
      <c r="P18" s="180"/>
      <c r="Q18" s="194"/>
      <c r="R18" s="194"/>
      <c r="S18" s="181"/>
      <c r="T18" s="182"/>
      <c r="U18" s="182"/>
      <c r="V18" s="63"/>
    </row>
    <row r="19" spans="1:22" s="39" customFormat="1" ht="24.95" customHeight="1">
      <c r="A19" s="58">
        <v>12</v>
      </c>
      <c r="B19" s="47"/>
      <c r="C19" s="44"/>
      <c r="D19" s="74" t="str">
        <f>IF($C19="","",VLOOKUP($C19,男子ﾃﾞｰﾀ貼付ｼｰﾄ!$A$3:$W$201,5))</f>
        <v/>
      </c>
      <c r="E19" s="75" t="str">
        <f>IF($C19="","",VLOOKUP($C19,男子ﾃﾞｰﾀ貼付ｼｰﾄ!$A$3:$W$201,2))</f>
        <v/>
      </c>
      <c r="F19" s="76" t="str">
        <f>IF($C19="","",VLOOKUP($C19,男子ﾃﾞｰﾀ貼付ｼｰﾄ!$A$3:$W$201,3))</f>
        <v/>
      </c>
      <c r="G19" s="74" t="s">
        <v>50</v>
      </c>
      <c r="H19" s="77" t="str">
        <f>IF($C19="","",VLOOKUP($C19,男子ﾃﾞｰﾀ貼付ｼｰﾄ!$A$3:$W$201,22))</f>
        <v/>
      </c>
      <c r="I19" s="72" t="str">
        <f>IF($C19="","",VLOOKUP($C19,男子ﾃﾞｰﾀ貼付ｼｰﾄ!$A$3:$W$201,18))</f>
        <v/>
      </c>
      <c r="J19" s="73" t="str">
        <f>IF($C19="","",VLOOKUP($C19,男子ﾃﾞｰﾀ貼付ｼｰﾄ!$A$3:$W$201,16))</f>
        <v/>
      </c>
      <c r="K19" s="77" t="str">
        <f>IF($C19="","",VLOOKUP($C19,男子ﾃﾞｰﾀ貼付ｼｰﾄ!$A$3:$W$201,12))</f>
        <v/>
      </c>
      <c r="L19" s="76" t="str">
        <f>IF($C19="","",VLOOKUP($C19,男子ﾃﾞｰﾀ貼付ｼｰﾄ!$A$3:$W$201,9))</f>
        <v/>
      </c>
      <c r="M19" s="45"/>
      <c r="N19" s="179"/>
      <c r="O19" s="179"/>
      <c r="P19" s="180"/>
      <c r="Q19" s="194"/>
      <c r="R19" s="194"/>
      <c r="S19" s="181"/>
      <c r="T19" s="182"/>
      <c r="U19" s="182"/>
      <c r="V19" s="63"/>
    </row>
    <row r="20" spans="1:22" s="39" customFormat="1" ht="24.95" customHeight="1">
      <c r="A20" s="58">
        <v>13</v>
      </c>
      <c r="B20" s="47"/>
      <c r="C20" s="44"/>
      <c r="D20" s="74" t="str">
        <f>IF($C20="","",VLOOKUP($C20,男子ﾃﾞｰﾀ貼付ｼｰﾄ!$A$3:$W$201,5))</f>
        <v/>
      </c>
      <c r="E20" s="75" t="str">
        <f>IF($C20="","",VLOOKUP($C20,男子ﾃﾞｰﾀ貼付ｼｰﾄ!$A$3:$W$201,2))</f>
        <v/>
      </c>
      <c r="F20" s="76" t="str">
        <f>IF($C20="","",VLOOKUP($C20,男子ﾃﾞｰﾀ貼付ｼｰﾄ!$A$3:$W$201,3))</f>
        <v/>
      </c>
      <c r="G20" s="74" t="s">
        <v>50</v>
      </c>
      <c r="H20" s="77" t="str">
        <f>IF($C20="","",VLOOKUP($C20,男子ﾃﾞｰﾀ貼付ｼｰﾄ!$A$3:$W$201,22))</f>
        <v/>
      </c>
      <c r="I20" s="72" t="str">
        <f>IF($C20="","",VLOOKUP($C20,男子ﾃﾞｰﾀ貼付ｼｰﾄ!$A$3:$W$201,18))</f>
        <v/>
      </c>
      <c r="J20" s="73" t="str">
        <f>IF($C20="","",VLOOKUP($C20,男子ﾃﾞｰﾀ貼付ｼｰﾄ!$A$3:$W$201,16))</f>
        <v/>
      </c>
      <c r="K20" s="77" t="str">
        <f>IF($C20="","",VLOOKUP($C20,男子ﾃﾞｰﾀ貼付ｼｰﾄ!$A$3:$W$201,12))</f>
        <v/>
      </c>
      <c r="L20" s="76" t="str">
        <f>IF($C20="","",VLOOKUP($C20,男子ﾃﾞｰﾀ貼付ｼｰﾄ!$A$3:$W$201,9))</f>
        <v/>
      </c>
      <c r="M20" s="45"/>
      <c r="N20" s="179"/>
      <c r="O20" s="179"/>
      <c r="P20" s="180"/>
      <c r="Q20" s="194"/>
      <c r="R20" s="194"/>
      <c r="S20" s="181"/>
      <c r="T20" s="182"/>
      <c r="U20" s="182"/>
      <c r="V20" s="63"/>
    </row>
    <row r="21" spans="1:22" s="39" customFormat="1" ht="24.95" customHeight="1">
      <c r="A21" s="58">
        <v>14</v>
      </c>
      <c r="B21" s="47"/>
      <c r="C21" s="44"/>
      <c r="D21" s="74" t="str">
        <f>IF($C21="","",VLOOKUP($C21,男子ﾃﾞｰﾀ貼付ｼｰﾄ!$A$3:$W$201,5))</f>
        <v/>
      </c>
      <c r="E21" s="75" t="str">
        <f>IF($C21="","",VLOOKUP($C21,男子ﾃﾞｰﾀ貼付ｼｰﾄ!$A$3:$W$201,2))</f>
        <v/>
      </c>
      <c r="F21" s="76" t="str">
        <f>IF($C21="","",VLOOKUP($C21,男子ﾃﾞｰﾀ貼付ｼｰﾄ!$A$3:$W$201,3))</f>
        <v/>
      </c>
      <c r="G21" s="74" t="s">
        <v>50</v>
      </c>
      <c r="H21" s="77" t="str">
        <f>IF($C21="","",VLOOKUP($C21,男子ﾃﾞｰﾀ貼付ｼｰﾄ!$A$3:$W$201,22))</f>
        <v/>
      </c>
      <c r="I21" s="72" t="str">
        <f>IF($C21="","",VLOOKUP($C21,男子ﾃﾞｰﾀ貼付ｼｰﾄ!$A$3:$W$201,18))</f>
        <v/>
      </c>
      <c r="J21" s="73" t="str">
        <f>IF($C21="","",VLOOKUP($C21,男子ﾃﾞｰﾀ貼付ｼｰﾄ!$A$3:$W$201,16))</f>
        <v/>
      </c>
      <c r="K21" s="77" t="str">
        <f>IF($C21="","",VLOOKUP($C21,男子ﾃﾞｰﾀ貼付ｼｰﾄ!$A$3:$W$201,12))</f>
        <v/>
      </c>
      <c r="L21" s="76" t="str">
        <f>IF($C21="","",VLOOKUP($C21,男子ﾃﾞｰﾀ貼付ｼｰﾄ!$A$3:$W$201,9))</f>
        <v/>
      </c>
      <c r="M21" s="45"/>
      <c r="N21" s="179"/>
      <c r="O21" s="179"/>
      <c r="P21" s="180"/>
      <c r="Q21" s="194"/>
      <c r="R21" s="194"/>
      <c r="S21" s="181"/>
      <c r="T21" s="182"/>
      <c r="U21" s="182"/>
      <c r="V21" s="63"/>
    </row>
    <row r="22" spans="1:22" s="39" customFormat="1" ht="24.95" customHeight="1">
      <c r="A22" s="58">
        <v>15</v>
      </c>
      <c r="B22" s="47"/>
      <c r="C22" s="44"/>
      <c r="D22" s="74" t="str">
        <f>IF($C22="","",VLOOKUP($C22,男子ﾃﾞｰﾀ貼付ｼｰﾄ!$A$3:$W$201,5))</f>
        <v/>
      </c>
      <c r="E22" s="75" t="str">
        <f>IF($C22="","",VLOOKUP($C22,男子ﾃﾞｰﾀ貼付ｼｰﾄ!$A$3:$W$201,2))</f>
        <v/>
      </c>
      <c r="F22" s="76" t="str">
        <f>IF($C22="","",VLOOKUP($C22,男子ﾃﾞｰﾀ貼付ｼｰﾄ!$A$3:$W$201,3))</f>
        <v/>
      </c>
      <c r="G22" s="74" t="s">
        <v>50</v>
      </c>
      <c r="H22" s="77" t="str">
        <f>IF($C22="","",VLOOKUP($C22,男子ﾃﾞｰﾀ貼付ｼｰﾄ!$A$3:$W$201,22))</f>
        <v/>
      </c>
      <c r="I22" s="72" t="str">
        <f>IF($C22="","",VLOOKUP($C22,男子ﾃﾞｰﾀ貼付ｼｰﾄ!$A$3:$W$201,18))</f>
        <v/>
      </c>
      <c r="J22" s="73" t="str">
        <f>IF($C22="","",VLOOKUP($C22,男子ﾃﾞｰﾀ貼付ｼｰﾄ!$A$3:$W$201,16))</f>
        <v/>
      </c>
      <c r="K22" s="77" t="str">
        <f>IF($C22="","",VLOOKUP($C22,男子ﾃﾞｰﾀ貼付ｼｰﾄ!$A$3:$W$201,12))</f>
        <v/>
      </c>
      <c r="L22" s="76" t="str">
        <f>IF($C22="","",VLOOKUP($C22,男子ﾃﾞｰﾀ貼付ｼｰﾄ!$A$3:$W$201,9))</f>
        <v/>
      </c>
      <c r="M22" s="45"/>
      <c r="N22" s="179"/>
      <c r="O22" s="179"/>
      <c r="P22" s="180"/>
      <c r="Q22" s="194"/>
      <c r="R22" s="194"/>
      <c r="S22" s="181"/>
      <c r="T22" s="182"/>
      <c r="U22" s="182"/>
      <c r="V22" s="63"/>
    </row>
    <row r="23" spans="1:22" s="39" customFormat="1" ht="24.95" customHeight="1">
      <c r="A23" s="58">
        <v>16</v>
      </c>
      <c r="B23" s="47"/>
      <c r="C23" s="44"/>
      <c r="D23" s="74" t="str">
        <f>IF($C23="","",VLOOKUP($C23,男子ﾃﾞｰﾀ貼付ｼｰﾄ!$A$3:$W$201,5))</f>
        <v/>
      </c>
      <c r="E23" s="75" t="str">
        <f>IF($C23="","",VLOOKUP($C23,男子ﾃﾞｰﾀ貼付ｼｰﾄ!$A$3:$W$201,2))</f>
        <v/>
      </c>
      <c r="F23" s="76" t="str">
        <f>IF($C23="","",VLOOKUP($C23,男子ﾃﾞｰﾀ貼付ｼｰﾄ!$A$3:$W$201,3))</f>
        <v/>
      </c>
      <c r="G23" s="74" t="s">
        <v>50</v>
      </c>
      <c r="H23" s="77" t="str">
        <f>IF($C23="","",VLOOKUP($C23,男子ﾃﾞｰﾀ貼付ｼｰﾄ!$A$3:$W$201,22))</f>
        <v/>
      </c>
      <c r="I23" s="72" t="str">
        <f>IF($C23="","",VLOOKUP($C23,男子ﾃﾞｰﾀ貼付ｼｰﾄ!$A$3:$W$201,18))</f>
        <v/>
      </c>
      <c r="J23" s="73" t="str">
        <f>IF($C23="","",VLOOKUP($C23,男子ﾃﾞｰﾀ貼付ｼｰﾄ!$A$3:$W$201,16))</f>
        <v/>
      </c>
      <c r="K23" s="77" t="str">
        <f>IF($C23="","",VLOOKUP($C23,男子ﾃﾞｰﾀ貼付ｼｰﾄ!$A$3:$W$201,12))</f>
        <v/>
      </c>
      <c r="L23" s="76" t="str">
        <f>IF($C23="","",VLOOKUP($C23,男子ﾃﾞｰﾀ貼付ｼｰﾄ!$A$3:$W$201,9))</f>
        <v/>
      </c>
      <c r="M23" s="45"/>
      <c r="N23" s="179"/>
      <c r="O23" s="179"/>
      <c r="P23" s="180"/>
      <c r="Q23" s="194"/>
      <c r="R23" s="194"/>
      <c r="S23" s="181"/>
      <c r="T23" s="182"/>
      <c r="U23" s="182"/>
      <c r="V23" s="63"/>
    </row>
    <row r="24" spans="1:22" s="39" customFormat="1" ht="24.95" customHeight="1">
      <c r="A24" s="58">
        <v>17</v>
      </c>
      <c r="B24" s="47"/>
      <c r="C24" s="44"/>
      <c r="D24" s="74" t="str">
        <f>IF($C24="","",VLOOKUP($C24,男子ﾃﾞｰﾀ貼付ｼｰﾄ!$A$3:$W$201,5))</f>
        <v/>
      </c>
      <c r="E24" s="75" t="str">
        <f>IF($C24="","",VLOOKUP($C24,男子ﾃﾞｰﾀ貼付ｼｰﾄ!$A$3:$W$201,2))</f>
        <v/>
      </c>
      <c r="F24" s="76" t="str">
        <f>IF($C24="","",VLOOKUP($C24,男子ﾃﾞｰﾀ貼付ｼｰﾄ!$A$3:$W$201,3))</f>
        <v/>
      </c>
      <c r="G24" s="74" t="s">
        <v>50</v>
      </c>
      <c r="H24" s="77" t="str">
        <f>IF($C24="","",VLOOKUP($C24,男子ﾃﾞｰﾀ貼付ｼｰﾄ!$A$3:$W$201,22))</f>
        <v/>
      </c>
      <c r="I24" s="72" t="str">
        <f>IF($C24="","",VLOOKUP($C24,男子ﾃﾞｰﾀ貼付ｼｰﾄ!$A$3:$W$201,18))</f>
        <v/>
      </c>
      <c r="J24" s="73" t="str">
        <f>IF($C24="","",VLOOKUP($C24,男子ﾃﾞｰﾀ貼付ｼｰﾄ!$A$3:$W$201,16))</f>
        <v/>
      </c>
      <c r="K24" s="77" t="str">
        <f>IF($C24="","",VLOOKUP($C24,男子ﾃﾞｰﾀ貼付ｼｰﾄ!$A$3:$W$201,12))</f>
        <v/>
      </c>
      <c r="L24" s="76" t="str">
        <f>IF($C24="","",VLOOKUP($C24,男子ﾃﾞｰﾀ貼付ｼｰﾄ!$A$3:$W$201,9))</f>
        <v/>
      </c>
      <c r="M24" s="45"/>
      <c r="N24" s="179"/>
      <c r="O24" s="179"/>
      <c r="P24" s="180"/>
      <c r="Q24" s="194"/>
      <c r="R24" s="194"/>
      <c r="S24" s="181"/>
      <c r="T24" s="182"/>
      <c r="U24" s="182"/>
      <c r="V24" s="63"/>
    </row>
    <row r="25" spans="1:22" s="39" customFormat="1" ht="24.95" customHeight="1">
      <c r="A25" s="58">
        <v>18</v>
      </c>
      <c r="B25" s="47"/>
      <c r="C25" s="44"/>
      <c r="D25" s="74" t="str">
        <f>IF($C25="","",VLOOKUP($C25,男子ﾃﾞｰﾀ貼付ｼｰﾄ!$A$3:$W$201,5))</f>
        <v/>
      </c>
      <c r="E25" s="75" t="str">
        <f>IF($C25="","",VLOOKUP($C25,男子ﾃﾞｰﾀ貼付ｼｰﾄ!$A$3:$W$201,2))</f>
        <v/>
      </c>
      <c r="F25" s="76" t="str">
        <f>IF($C25="","",VLOOKUP($C25,男子ﾃﾞｰﾀ貼付ｼｰﾄ!$A$3:$W$201,3))</f>
        <v/>
      </c>
      <c r="G25" s="74" t="s">
        <v>50</v>
      </c>
      <c r="H25" s="77" t="str">
        <f>IF($C25="","",VLOOKUP($C25,男子ﾃﾞｰﾀ貼付ｼｰﾄ!$A$3:$W$201,22))</f>
        <v/>
      </c>
      <c r="I25" s="72" t="str">
        <f>IF($C25="","",VLOOKUP($C25,男子ﾃﾞｰﾀ貼付ｼｰﾄ!$A$3:$W$201,18))</f>
        <v/>
      </c>
      <c r="J25" s="73" t="str">
        <f>IF($C25="","",VLOOKUP($C25,男子ﾃﾞｰﾀ貼付ｼｰﾄ!$A$3:$W$201,16))</f>
        <v/>
      </c>
      <c r="K25" s="77" t="str">
        <f>IF($C25="","",VLOOKUP($C25,男子ﾃﾞｰﾀ貼付ｼｰﾄ!$A$3:$W$201,12))</f>
        <v/>
      </c>
      <c r="L25" s="76" t="str">
        <f>IF($C25="","",VLOOKUP($C25,男子ﾃﾞｰﾀ貼付ｼｰﾄ!$A$3:$W$201,9))</f>
        <v/>
      </c>
      <c r="M25" s="45"/>
      <c r="N25" s="179"/>
      <c r="O25" s="179"/>
      <c r="P25" s="180"/>
      <c r="Q25" s="182"/>
      <c r="R25" s="182"/>
      <c r="S25" s="181"/>
      <c r="T25" s="182"/>
      <c r="U25" s="182"/>
      <c r="V25" s="63"/>
    </row>
    <row r="26" spans="1:22" s="39" customFormat="1" ht="24.95" customHeight="1">
      <c r="A26" s="58">
        <v>19</v>
      </c>
      <c r="B26" s="47"/>
      <c r="C26" s="44"/>
      <c r="D26" s="74" t="str">
        <f>IF($C26="","",VLOOKUP($C26,男子ﾃﾞｰﾀ貼付ｼｰﾄ!$A$3:$W$201,5))</f>
        <v/>
      </c>
      <c r="E26" s="75" t="str">
        <f>IF($C26="","",VLOOKUP($C26,男子ﾃﾞｰﾀ貼付ｼｰﾄ!$A$3:$W$201,2))</f>
        <v/>
      </c>
      <c r="F26" s="76" t="str">
        <f>IF($C26="","",VLOOKUP($C26,男子ﾃﾞｰﾀ貼付ｼｰﾄ!$A$3:$W$201,3))</f>
        <v/>
      </c>
      <c r="G26" s="74" t="s">
        <v>50</v>
      </c>
      <c r="H26" s="77" t="str">
        <f>IF($C26="","",VLOOKUP($C26,男子ﾃﾞｰﾀ貼付ｼｰﾄ!$A$3:$W$201,22))</f>
        <v/>
      </c>
      <c r="I26" s="72" t="str">
        <f>IF($C26="","",VLOOKUP($C26,男子ﾃﾞｰﾀ貼付ｼｰﾄ!$A$3:$W$201,18))</f>
        <v/>
      </c>
      <c r="J26" s="73" t="str">
        <f>IF($C26="","",VLOOKUP($C26,男子ﾃﾞｰﾀ貼付ｼｰﾄ!$A$3:$W$201,16))</f>
        <v/>
      </c>
      <c r="K26" s="77" t="str">
        <f>IF($C26="","",VLOOKUP($C26,男子ﾃﾞｰﾀ貼付ｼｰﾄ!$A$3:$W$201,12))</f>
        <v/>
      </c>
      <c r="L26" s="76" t="str">
        <f>IF($C26="","",VLOOKUP($C26,男子ﾃﾞｰﾀ貼付ｼｰﾄ!$A$3:$W$201,9))</f>
        <v/>
      </c>
      <c r="M26" s="45"/>
      <c r="N26" s="179"/>
      <c r="O26" s="179"/>
      <c r="P26" s="180"/>
      <c r="Q26" s="182"/>
      <c r="R26" s="182"/>
      <c r="S26" s="181"/>
      <c r="T26" s="182"/>
      <c r="U26" s="182"/>
      <c r="V26" s="63"/>
    </row>
    <row r="27" spans="1:22" s="39" customFormat="1" ht="24.95" customHeight="1">
      <c r="A27" s="58">
        <v>20</v>
      </c>
      <c r="B27" s="47"/>
      <c r="C27" s="43"/>
      <c r="D27" s="74" t="str">
        <f>IF($C27="","",VLOOKUP($C27,男子ﾃﾞｰﾀ貼付ｼｰﾄ!$A$3:$W$201,5))</f>
        <v/>
      </c>
      <c r="E27" s="75" t="str">
        <f>IF($C27="","",VLOOKUP($C27,男子ﾃﾞｰﾀ貼付ｼｰﾄ!$A$3:$W$201,2))</f>
        <v/>
      </c>
      <c r="F27" s="76" t="str">
        <f>IF($C27="","",VLOOKUP($C27,男子ﾃﾞｰﾀ貼付ｼｰﾄ!$A$3:$W$201,3))</f>
        <v/>
      </c>
      <c r="G27" s="74" t="s">
        <v>50</v>
      </c>
      <c r="H27" s="77" t="str">
        <f>IF($C27="","",VLOOKUP($C27,男子ﾃﾞｰﾀ貼付ｼｰﾄ!$A$3:$W$201,22))</f>
        <v/>
      </c>
      <c r="I27" s="72" t="str">
        <f>IF($C27="","",VLOOKUP($C27,男子ﾃﾞｰﾀ貼付ｼｰﾄ!$A$3:$W$201,18))</f>
        <v/>
      </c>
      <c r="J27" s="73" t="str">
        <f>IF($C27="","",VLOOKUP($C27,男子ﾃﾞｰﾀ貼付ｼｰﾄ!$A$3:$W$201,16))</f>
        <v/>
      </c>
      <c r="K27" s="77" t="str">
        <f>IF($C27="","",VLOOKUP($C27,男子ﾃﾞｰﾀ貼付ｼｰﾄ!$A$3:$W$201,12))</f>
        <v/>
      </c>
      <c r="L27" s="76" t="str">
        <f>IF($C27="","",VLOOKUP($C27,男子ﾃﾞｰﾀ貼付ｼｰﾄ!$A$3:$W$201,9))</f>
        <v/>
      </c>
      <c r="M27" s="45"/>
      <c r="N27" s="179"/>
      <c r="O27" s="179"/>
      <c r="P27" s="180"/>
      <c r="Q27" s="194"/>
      <c r="R27" s="194"/>
      <c r="S27" s="181"/>
      <c r="T27" s="182"/>
      <c r="U27" s="182"/>
      <c r="V27" s="63"/>
    </row>
    <row r="28" spans="1:22" s="39" customFormat="1" ht="24.95" hidden="1" customHeight="1">
      <c r="A28" s="58">
        <v>21</v>
      </c>
      <c r="B28" s="47"/>
      <c r="C28" s="44"/>
      <c r="D28" s="74" t="str">
        <f>IF($C28="","",VLOOKUP($C28,[3]男子ﾃﾞｰﾀ貼付ｼｰﾄ!$A$3:$W$201,5))</f>
        <v/>
      </c>
      <c r="E28" s="75" t="str">
        <f>IF($C28="","",VLOOKUP($C28,[3]男子ﾃﾞｰﾀ貼付ｼｰﾄ!$A$3:$W$201,2))</f>
        <v/>
      </c>
      <c r="F28" s="76" t="str">
        <f>IF($C28="","",VLOOKUP($C28,[3]男子ﾃﾞｰﾀ貼付ｼｰﾄ!$A$3:$W$201,3))</f>
        <v/>
      </c>
      <c r="G28" s="74" t="s">
        <v>50</v>
      </c>
      <c r="H28" s="77" t="str">
        <f>IF($C28="","",VLOOKUP($C28,[3]男子ﾃﾞｰﾀ貼付ｼｰﾄ!$A$3:$W$201,22))</f>
        <v/>
      </c>
      <c r="I28" s="72" t="str">
        <f>IF($C28="","",VLOOKUP($C28,[3]男子ﾃﾞｰﾀ貼付ｼｰﾄ!$A$3:$W$201,18))</f>
        <v/>
      </c>
      <c r="J28" s="73" t="str">
        <f>IF($C28="","",VLOOKUP($C28,[3]男子ﾃﾞｰﾀ貼付ｼｰﾄ!$A$3:$W$201,16))</f>
        <v/>
      </c>
      <c r="K28" s="77" t="str">
        <f>IF($C28="","",VLOOKUP($C28,[3]男子ﾃﾞｰﾀ貼付ｼｰﾄ!$A$3:$W$201,12))</f>
        <v/>
      </c>
      <c r="L28" s="76" t="str">
        <f>IF($C28="","",VLOOKUP($C28,[3]男子ﾃﾞｰﾀ貼付ｼｰﾄ!$A$3:$W$201,9))</f>
        <v/>
      </c>
      <c r="M28" s="45"/>
      <c r="N28" s="179"/>
      <c r="O28" s="179"/>
      <c r="P28" s="180"/>
      <c r="Q28" s="47"/>
      <c r="R28" s="46"/>
      <c r="S28" s="48"/>
      <c r="T28" s="46"/>
      <c r="U28" s="44"/>
      <c r="V28" s="63"/>
    </row>
    <row r="29" spans="1:22" s="39" customFormat="1" ht="24.95" hidden="1" customHeight="1">
      <c r="A29" s="58">
        <v>22</v>
      </c>
      <c r="B29" s="47"/>
      <c r="C29" s="44"/>
      <c r="D29" s="74" t="str">
        <f>IF($C29="","",VLOOKUP($C29,[3]男子ﾃﾞｰﾀ貼付ｼｰﾄ!$A$3:$W$201,5))</f>
        <v/>
      </c>
      <c r="E29" s="75" t="str">
        <f>IF($C29="","",VLOOKUP($C29,[3]男子ﾃﾞｰﾀ貼付ｼｰﾄ!$A$3:$W$201,2))</f>
        <v/>
      </c>
      <c r="F29" s="76" t="str">
        <f>IF($C29="","",VLOOKUP($C29,[3]男子ﾃﾞｰﾀ貼付ｼｰﾄ!$A$3:$W$201,3))</f>
        <v/>
      </c>
      <c r="G29" s="74" t="s">
        <v>50</v>
      </c>
      <c r="H29" s="77" t="str">
        <f>IF($C29="","",VLOOKUP($C29,[3]男子ﾃﾞｰﾀ貼付ｼｰﾄ!$A$3:$W$201,22))</f>
        <v/>
      </c>
      <c r="I29" s="72" t="str">
        <f>IF($C29="","",VLOOKUP($C29,[3]男子ﾃﾞｰﾀ貼付ｼｰﾄ!$A$3:$W$201,18))</f>
        <v/>
      </c>
      <c r="J29" s="73" t="str">
        <f>IF($C29="","",VLOOKUP($C29,[3]男子ﾃﾞｰﾀ貼付ｼｰﾄ!$A$3:$W$201,16))</f>
        <v/>
      </c>
      <c r="K29" s="77" t="str">
        <f>IF($C29="","",VLOOKUP($C29,[3]男子ﾃﾞｰﾀ貼付ｼｰﾄ!$A$3:$W$201,12))</f>
        <v/>
      </c>
      <c r="L29" s="76" t="str">
        <f>IF($C29="","",VLOOKUP($C29,[3]男子ﾃﾞｰﾀ貼付ｼｰﾄ!$A$3:$W$201,9))</f>
        <v/>
      </c>
      <c r="M29" s="45"/>
      <c r="N29" s="179"/>
      <c r="O29" s="179"/>
      <c r="P29" s="180"/>
      <c r="Q29" s="47"/>
      <c r="R29" s="46"/>
      <c r="S29" s="48"/>
      <c r="T29" s="46"/>
      <c r="U29" s="44"/>
      <c r="V29" s="63"/>
    </row>
    <row r="30" spans="1:22" s="39" customFormat="1" ht="24.95" hidden="1" customHeight="1">
      <c r="A30" s="58">
        <v>23</v>
      </c>
      <c r="B30" s="47"/>
      <c r="C30" s="44"/>
      <c r="D30" s="74" t="str">
        <f>IF($C30="","",VLOOKUP($C30,[3]男子ﾃﾞｰﾀ貼付ｼｰﾄ!$A$3:$W$201,5))</f>
        <v/>
      </c>
      <c r="E30" s="75" t="str">
        <f>IF($C30="","",VLOOKUP($C30,[3]男子ﾃﾞｰﾀ貼付ｼｰﾄ!$A$3:$W$201,2))</f>
        <v/>
      </c>
      <c r="F30" s="76" t="str">
        <f>IF($C30="","",VLOOKUP($C30,[3]男子ﾃﾞｰﾀ貼付ｼｰﾄ!$A$3:$W$201,3))</f>
        <v/>
      </c>
      <c r="G30" s="74" t="s">
        <v>50</v>
      </c>
      <c r="H30" s="77" t="str">
        <f>IF($C30="","",VLOOKUP($C30,[3]男子ﾃﾞｰﾀ貼付ｼｰﾄ!$A$3:$W$201,22))</f>
        <v/>
      </c>
      <c r="I30" s="72" t="str">
        <f>IF($C30="","",VLOOKUP($C30,[3]男子ﾃﾞｰﾀ貼付ｼｰﾄ!$A$3:$W$201,18))</f>
        <v/>
      </c>
      <c r="J30" s="73" t="str">
        <f>IF($C30="","",VLOOKUP($C30,[3]男子ﾃﾞｰﾀ貼付ｼｰﾄ!$A$3:$W$201,16))</f>
        <v/>
      </c>
      <c r="K30" s="77" t="str">
        <f>IF($C30="","",VLOOKUP($C30,[3]男子ﾃﾞｰﾀ貼付ｼｰﾄ!$A$3:$W$201,12))</f>
        <v/>
      </c>
      <c r="L30" s="76" t="str">
        <f>IF($C30="","",VLOOKUP($C30,[3]男子ﾃﾞｰﾀ貼付ｼｰﾄ!$A$3:$W$201,9))</f>
        <v/>
      </c>
      <c r="M30" s="45"/>
      <c r="N30" s="179"/>
      <c r="O30" s="179"/>
      <c r="P30" s="180"/>
      <c r="Q30" s="47"/>
      <c r="R30" s="46"/>
      <c r="S30" s="48"/>
      <c r="T30" s="46"/>
      <c r="U30" s="44"/>
      <c r="V30" s="63"/>
    </row>
    <row r="31" spans="1:22" s="39" customFormat="1" ht="24.95" hidden="1" customHeight="1">
      <c r="A31" s="58">
        <v>24</v>
      </c>
      <c r="B31" s="47"/>
      <c r="C31" s="44"/>
      <c r="D31" s="74" t="str">
        <f>IF($C31="","",VLOOKUP($C31,[3]男子ﾃﾞｰﾀ貼付ｼｰﾄ!$A$3:$W$201,5))</f>
        <v/>
      </c>
      <c r="E31" s="75" t="str">
        <f>IF($C31="","",VLOOKUP($C31,[3]男子ﾃﾞｰﾀ貼付ｼｰﾄ!$A$3:$W$201,2))</f>
        <v/>
      </c>
      <c r="F31" s="76" t="str">
        <f>IF($C31="","",VLOOKUP($C31,[3]男子ﾃﾞｰﾀ貼付ｼｰﾄ!$A$3:$W$201,3))</f>
        <v/>
      </c>
      <c r="G31" s="74" t="s">
        <v>50</v>
      </c>
      <c r="H31" s="77" t="str">
        <f>IF($C31="","",VLOOKUP($C31,[3]男子ﾃﾞｰﾀ貼付ｼｰﾄ!$A$3:$W$201,22))</f>
        <v/>
      </c>
      <c r="I31" s="72" t="str">
        <f>IF($C31="","",VLOOKUP($C31,[3]男子ﾃﾞｰﾀ貼付ｼｰﾄ!$A$3:$W$201,18))</f>
        <v/>
      </c>
      <c r="J31" s="73" t="str">
        <f>IF($C31="","",VLOOKUP($C31,[3]男子ﾃﾞｰﾀ貼付ｼｰﾄ!$A$3:$W$201,16))</f>
        <v/>
      </c>
      <c r="K31" s="77" t="str">
        <f>IF($C31="","",VLOOKUP($C31,[3]男子ﾃﾞｰﾀ貼付ｼｰﾄ!$A$3:$W$201,12))</f>
        <v/>
      </c>
      <c r="L31" s="76" t="str">
        <f>IF($C31="","",VLOOKUP($C31,[3]男子ﾃﾞｰﾀ貼付ｼｰﾄ!$A$3:$W$201,9))</f>
        <v/>
      </c>
      <c r="M31" s="45"/>
      <c r="N31" s="179"/>
      <c r="O31" s="179"/>
      <c r="P31" s="180"/>
      <c r="Q31" s="47"/>
      <c r="R31" s="46"/>
      <c r="S31" s="48"/>
      <c r="T31" s="46"/>
      <c r="U31" s="44"/>
      <c r="V31" s="63"/>
    </row>
    <row r="32" spans="1:22" s="39" customFormat="1" ht="24.95" hidden="1" customHeight="1">
      <c r="A32" s="58">
        <v>25</v>
      </c>
      <c r="B32" s="47"/>
      <c r="C32" s="44"/>
      <c r="D32" s="74" t="str">
        <f>IF($C32="","",VLOOKUP($C32,[3]男子ﾃﾞｰﾀ貼付ｼｰﾄ!$A$3:$W$201,5))</f>
        <v/>
      </c>
      <c r="E32" s="75" t="str">
        <f>IF($C32="","",VLOOKUP($C32,[3]男子ﾃﾞｰﾀ貼付ｼｰﾄ!$A$3:$W$201,2))</f>
        <v/>
      </c>
      <c r="F32" s="76" t="str">
        <f>IF($C32="","",VLOOKUP($C32,[3]男子ﾃﾞｰﾀ貼付ｼｰﾄ!$A$3:$W$201,3))</f>
        <v/>
      </c>
      <c r="G32" s="74" t="s">
        <v>50</v>
      </c>
      <c r="H32" s="77" t="str">
        <f>IF($C32="","",VLOOKUP($C32,[3]男子ﾃﾞｰﾀ貼付ｼｰﾄ!$A$3:$W$201,22))</f>
        <v/>
      </c>
      <c r="I32" s="72" t="str">
        <f>IF($C32="","",VLOOKUP($C32,[3]男子ﾃﾞｰﾀ貼付ｼｰﾄ!$A$3:$W$201,18))</f>
        <v/>
      </c>
      <c r="J32" s="73" t="str">
        <f>IF($C32="","",VLOOKUP($C32,[3]男子ﾃﾞｰﾀ貼付ｼｰﾄ!$A$3:$W$201,16))</f>
        <v/>
      </c>
      <c r="K32" s="77" t="str">
        <f>IF($C32="","",VLOOKUP($C32,[3]男子ﾃﾞｰﾀ貼付ｼｰﾄ!$A$3:$W$201,12))</f>
        <v/>
      </c>
      <c r="L32" s="76" t="str">
        <f>IF($C32="","",VLOOKUP($C32,[3]男子ﾃﾞｰﾀ貼付ｼｰﾄ!$A$3:$W$201,9))</f>
        <v/>
      </c>
      <c r="M32" s="45"/>
      <c r="N32" s="179"/>
      <c r="O32" s="179"/>
      <c r="P32" s="180"/>
      <c r="Q32" s="47"/>
      <c r="R32" s="46"/>
      <c r="S32" s="48"/>
      <c r="T32" s="46"/>
      <c r="U32" s="44"/>
      <c r="V32" s="63"/>
    </row>
    <row r="33" spans="1:22" s="39" customFormat="1" ht="24.95" hidden="1" customHeight="1">
      <c r="A33" s="58">
        <v>26</v>
      </c>
      <c r="B33" s="47"/>
      <c r="C33" s="44"/>
      <c r="D33" s="74" t="str">
        <f>IF($C33="","",VLOOKUP($C33,[3]男子ﾃﾞｰﾀ貼付ｼｰﾄ!$A$3:$W$201,5))</f>
        <v/>
      </c>
      <c r="E33" s="75" t="str">
        <f>IF($C33="","",VLOOKUP($C33,[3]男子ﾃﾞｰﾀ貼付ｼｰﾄ!$A$3:$W$201,2))</f>
        <v/>
      </c>
      <c r="F33" s="76" t="str">
        <f>IF($C33="","",VLOOKUP($C33,[3]男子ﾃﾞｰﾀ貼付ｼｰﾄ!$A$3:$W$201,3))</f>
        <v/>
      </c>
      <c r="G33" s="74" t="s">
        <v>50</v>
      </c>
      <c r="H33" s="77" t="str">
        <f>IF($C33="","",VLOOKUP($C33,[3]男子ﾃﾞｰﾀ貼付ｼｰﾄ!$A$3:$W$201,22))</f>
        <v/>
      </c>
      <c r="I33" s="72" t="str">
        <f>IF($C33="","",VLOOKUP($C33,[3]男子ﾃﾞｰﾀ貼付ｼｰﾄ!$A$3:$W$201,18))</f>
        <v/>
      </c>
      <c r="J33" s="73" t="str">
        <f>IF($C33="","",VLOOKUP($C33,[3]男子ﾃﾞｰﾀ貼付ｼｰﾄ!$A$3:$W$201,16))</f>
        <v/>
      </c>
      <c r="K33" s="77" t="str">
        <f>IF($C33="","",VLOOKUP($C33,[3]男子ﾃﾞｰﾀ貼付ｼｰﾄ!$A$3:$W$201,12))</f>
        <v/>
      </c>
      <c r="L33" s="76" t="str">
        <f>IF($C33="","",VLOOKUP($C33,[3]男子ﾃﾞｰﾀ貼付ｼｰﾄ!$A$3:$W$201,9))</f>
        <v/>
      </c>
      <c r="M33" s="45"/>
      <c r="N33" s="179"/>
      <c r="O33" s="179"/>
      <c r="P33" s="180"/>
      <c r="Q33" s="47"/>
      <c r="R33" s="46"/>
      <c r="S33" s="48"/>
      <c r="T33" s="46"/>
      <c r="U33" s="44"/>
      <c r="V33" s="63"/>
    </row>
    <row r="34" spans="1:22" s="39" customFormat="1" ht="24.95" hidden="1" customHeight="1">
      <c r="A34" s="58">
        <v>27</v>
      </c>
      <c r="B34" s="47"/>
      <c r="C34" s="44"/>
      <c r="D34" s="74" t="str">
        <f>IF($C34="","",VLOOKUP($C34,[3]男子ﾃﾞｰﾀ貼付ｼｰﾄ!$A$3:$W$201,5))</f>
        <v/>
      </c>
      <c r="E34" s="75" t="str">
        <f>IF($C34="","",VLOOKUP($C34,[3]男子ﾃﾞｰﾀ貼付ｼｰﾄ!$A$3:$W$201,2))</f>
        <v/>
      </c>
      <c r="F34" s="76" t="str">
        <f>IF($C34="","",VLOOKUP($C34,[3]男子ﾃﾞｰﾀ貼付ｼｰﾄ!$A$3:$W$201,3))</f>
        <v/>
      </c>
      <c r="G34" s="74" t="s">
        <v>50</v>
      </c>
      <c r="H34" s="77" t="str">
        <f>IF($C34="","",VLOOKUP($C34,[3]男子ﾃﾞｰﾀ貼付ｼｰﾄ!$A$3:$W$201,22))</f>
        <v/>
      </c>
      <c r="I34" s="72" t="str">
        <f>IF($C34="","",VLOOKUP($C34,[3]男子ﾃﾞｰﾀ貼付ｼｰﾄ!$A$3:$W$201,18))</f>
        <v/>
      </c>
      <c r="J34" s="73" t="str">
        <f>IF($C34="","",VLOOKUP($C34,[3]男子ﾃﾞｰﾀ貼付ｼｰﾄ!$A$3:$W$201,16))</f>
        <v/>
      </c>
      <c r="K34" s="77" t="str">
        <f>IF($C34="","",VLOOKUP($C34,[3]男子ﾃﾞｰﾀ貼付ｼｰﾄ!$A$3:$W$201,12))</f>
        <v/>
      </c>
      <c r="L34" s="76" t="str">
        <f>IF($C34="","",VLOOKUP($C34,[3]男子ﾃﾞｰﾀ貼付ｼｰﾄ!$A$3:$W$201,9))</f>
        <v/>
      </c>
      <c r="M34" s="45"/>
      <c r="N34" s="179"/>
      <c r="O34" s="179"/>
      <c r="P34" s="180"/>
      <c r="Q34" s="47"/>
      <c r="R34" s="46"/>
      <c r="S34" s="48"/>
      <c r="T34" s="46"/>
      <c r="U34" s="44"/>
      <c r="V34" s="63"/>
    </row>
    <row r="35" spans="1:22" s="39" customFormat="1" ht="24.95" hidden="1" customHeight="1">
      <c r="A35" s="58">
        <v>28</v>
      </c>
      <c r="B35" s="47"/>
      <c r="C35" s="44"/>
      <c r="D35" s="74" t="str">
        <f>IF($C35="","",VLOOKUP($C35,[3]男子ﾃﾞｰﾀ貼付ｼｰﾄ!$A$3:$W$201,5))</f>
        <v/>
      </c>
      <c r="E35" s="75" t="str">
        <f>IF($C35="","",VLOOKUP($C35,[3]男子ﾃﾞｰﾀ貼付ｼｰﾄ!$A$3:$W$201,2))</f>
        <v/>
      </c>
      <c r="F35" s="76" t="str">
        <f>IF($C35="","",VLOOKUP($C35,[3]男子ﾃﾞｰﾀ貼付ｼｰﾄ!$A$3:$W$201,3))</f>
        <v/>
      </c>
      <c r="G35" s="74" t="s">
        <v>50</v>
      </c>
      <c r="H35" s="77" t="str">
        <f>IF($C35="","",VLOOKUP($C35,[3]男子ﾃﾞｰﾀ貼付ｼｰﾄ!$A$3:$W$201,22))</f>
        <v/>
      </c>
      <c r="I35" s="72" t="str">
        <f>IF($C35="","",VLOOKUP($C35,[3]男子ﾃﾞｰﾀ貼付ｼｰﾄ!$A$3:$W$201,18))</f>
        <v/>
      </c>
      <c r="J35" s="73" t="str">
        <f>IF($C35="","",VLOOKUP($C35,[3]男子ﾃﾞｰﾀ貼付ｼｰﾄ!$A$3:$W$201,16))</f>
        <v/>
      </c>
      <c r="K35" s="77" t="str">
        <f>IF($C35="","",VLOOKUP($C35,[3]男子ﾃﾞｰﾀ貼付ｼｰﾄ!$A$3:$W$201,12))</f>
        <v/>
      </c>
      <c r="L35" s="76" t="str">
        <f>IF($C35="","",VLOOKUP($C35,[3]男子ﾃﾞｰﾀ貼付ｼｰﾄ!$A$3:$W$201,9))</f>
        <v/>
      </c>
      <c r="M35" s="45"/>
      <c r="N35" s="179"/>
      <c r="O35" s="179"/>
      <c r="P35" s="180"/>
      <c r="Q35" s="47"/>
      <c r="R35" s="46"/>
      <c r="S35" s="48"/>
      <c r="T35" s="46"/>
      <c r="U35" s="44"/>
      <c r="V35" s="63"/>
    </row>
    <row r="36" spans="1:22" s="39" customFormat="1" ht="24.95" hidden="1" customHeight="1">
      <c r="A36" s="58">
        <v>29</v>
      </c>
      <c r="B36" s="47"/>
      <c r="C36" s="44"/>
      <c r="D36" s="74" t="str">
        <f>IF($C36="","",VLOOKUP($C36,[3]男子ﾃﾞｰﾀ貼付ｼｰﾄ!$A$3:$W$201,5))</f>
        <v/>
      </c>
      <c r="E36" s="75" t="str">
        <f>IF($C36="","",VLOOKUP($C36,[3]男子ﾃﾞｰﾀ貼付ｼｰﾄ!$A$3:$W$201,2))</f>
        <v/>
      </c>
      <c r="F36" s="76" t="str">
        <f>IF($C36="","",VLOOKUP($C36,[3]男子ﾃﾞｰﾀ貼付ｼｰﾄ!$A$3:$W$201,3))</f>
        <v/>
      </c>
      <c r="G36" s="74" t="s">
        <v>50</v>
      </c>
      <c r="H36" s="77" t="str">
        <f>IF($C36="","",VLOOKUP($C36,[3]男子ﾃﾞｰﾀ貼付ｼｰﾄ!$A$3:$W$201,22))</f>
        <v/>
      </c>
      <c r="I36" s="72" t="str">
        <f>IF($C36="","",VLOOKUP($C36,[3]男子ﾃﾞｰﾀ貼付ｼｰﾄ!$A$3:$W$201,18))</f>
        <v/>
      </c>
      <c r="J36" s="73" t="str">
        <f>IF($C36="","",VLOOKUP($C36,[3]男子ﾃﾞｰﾀ貼付ｼｰﾄ!$A$3:$W$201,16))</f>
        <v/>
      </c>
      <c r="K36" s="77" t="str">
        <f>IF($C36="","",VLOOKUP($C36,[3]男子ﾃﾞｰﾀ貼付ｼｰﾄ!$A$3:$W$201,12))</f>
        <v/>
      </c>
      <c r="L36" s="76" t="str">
        <f>IF($C36="","",VLOOKUP($C36,[3]男子ﾃﾞｰﾀ貼付ｼｰﾄ!$A$3:$W$201,9))</f>
        <v/>
      </c>
      <c r="M36" s="45"/>
      <c r="N36" s="179"/>
      <c r="O36" s="179"/>
      <c r="P36" s="180"/>
      <c r="Q36" s="47"/>
      <c r="R36" s="46"/>
      <c r="S36" s="48"/>
      <c r="T36" s="46"/>
      <c r="U36" s="44"/>
      <c r="V36" s="63"/>
    </row>
    <row r="37" spans="1:22" s="39" customFormat="1" ht="24.95" hidden="1" customHeight="1">
      <c r="A37" s="58">
        <v>30</v>
      </c>
      <c r="B37" s="47"/>
      <c r="C37" s="44"/>
      <c r="D37" s="74" t="str">
        <f>IF($C37="","",VLOOKUP($C37,[3]男子ﾃﾞｰﾀ貼付ｼｰﾄ!$A$3:$W$201,5))</f>
        <v/>
      </c>
      <c r="E37" s="75" t="str">
        <f>IF($C37="","",VLOOKUP($C37,[3]男子ﾃﾞｰﾀ貼付ｼｰﾄ!$A$3:$W$201,2))</f>
        <v/>
      </c>
      <c r="F37" s="76" t="str">
        <f>IF($C37="","",VLOOKUP($C37,[3]男子ﾃﾞｰﾀ貼付ｼｰﾄ!$A$3:$W$201,3))</f>
        <v/>
      </c>
      <c r="G37" s="74" t="s">
        <v>50</v>
      </c>
      <c r="H37" s="77" t="str">
        <f>IF($C37="","",VLOOKUP($C37,[3]男子ﾃﾞｰﾀ貼付ｼｰﾄ!$A$3:$W$201,22))</f>
        <v/>
      </c>
      <c r="I37" s="72" t="str">
        <f>IF($C37="","",VLOOKUP($C37,[3]男子ﾃﾞｰﾀ貼付ｼｰﾄ!$A$3:$W$201,18))</f>
        <v/>
      </c>
      <c r="J37" s="73" t="str">
        <f>IF($C37="","",VLOOKUP($C37,[3]男子ﾃﾞｰﾀ貼付ｼｰﾄ!$A$3:$W$201,16))</f>
        <v/>
      </c>
      <c r="K37" s="77" t="str">
        <f>IF($C37="","",VLOOKUP($C37,[3]男子ﾃﾞｰﾀ貼付ｼｰﾄ!$A$3:$W$201,12))</f>
        <v/>
      </c>
      <c r="L37" s="76" t="str">
        <f>IF($C37="","",VLOOKUP($C37,[3]男子ﾃﾞｰﾀ貼付ｼｰﾄ!$A$3:$W$201,9))</f>
        <v/>
      </c>
      <c r="M37" s="45"/>
      <c r="N37" s="179"/>
      <c r="O37" s="179"/>
      <c r="P37" s="180"/>
      <c r="Q37" s="47"/>
      <c r="R37" s="46"/>
      <c r="S37" s="48"/>
      <c r="T37" s="46"/>
      <c r="U37" s="44"/>
      <c r="V37" s="63"/>
    </row>
    <row r="38" spans="1:22" s="39" customFormat="1" ht="24.95" hidden="1" customHeight="1">
      <c r="A38" s="58">
        <v>31</v>
      </c>
      <c r="B38" s="47"/>
      <c r="C38" s="44"/>
      <c r="D38" s="74" t="str">
        <f>IF($C38="","",VLOOKUP($C38,[3]男子ﾃﾞｰﾀ貼付ｼｰﾄ!$A$3:$W$201,5))</f>
        <v/>
      </c>
      <c r="E38" s="75" t="str">
        <f>IF($C38="","",VLOOKUP($C38,[3]男子ﾃﾞｰﾀ貼付ｼｰﾄ!$A$3:$W$201,2))</f>
        <v/>
      </c>
      <c r="F38" s="76" t="str">
        <f>IF($C38="","",VLOOKUP($C38,[3]男子ﾃﾞｰﾀ貼付ｼｰﾄ!$A$3:$W$201,3))</f>
        <v/>
      </c>
      <c r="G38" s="74" t="s">
        <v>50</v>
      </c>
      <c r="H38" s="77" t="str">
        <f>IF($C38="","",VLOOKUP($C38,[3]男子ﾃﾞｰﾀ貼付ｼｰﾄ!$A$3:$W$201,22))</f>
        <v/>
      </c>
      <c r="I38" s="72" t="str">
        <f>IF($C38="","",VLOOKUP($C38,[3]男子ﾃﾞｰﾀ貼付ｼｰﾄ!$A$3:$W$201,18))</f>
        <v/>
      </c>
      <c r="J38" s="73" t="str">
        <f>IF($C38="","",VLOOKUP($C38,[3]男子ﾃﾞｰﾀ貼付ｼｰﾄ!$A$3:$W$201,16))</f>
        <v/>
      </c>
      <c r="K38" s="77" t="str">
        <f>IF($C38="","",VLOOKUP($C38,[3]男子ﾃﾞｰﾀ貼付ｼｰﾄ!$A$3:$W$201,12))</f>
        <v/>
      </c>
      <c r="L38" s="76" t="str">
        <f>IF($C38="","",VLOOKUP($C38,[3]男子ﾃﾞｰﾀ貼付ｼｰﾄ!$A$3:$W$201,9))</f>
        <v/>
      </c>
      <c r="M38" s="45"/>
      <c r="N38" s="179"/>
      <c r="O38" s="179"/>
      <c r="P38" s="180"/>
      <c r="Q38" s="47"/>
      <c r="R38" s="46"/>
      <c r="S38" s="48"/>
      <c r="T38" s="46"/>
      <c r="U38" s="44"/>
      <c r="V38" s="63"/>
    </row>
    <row r="39" spans="1:22" s="39" customFormat="1" ht="24.95" hidden="1" customHeight="1">
      <c r="A39" s="58">
        <v>32</v>
      </c>
      <c r="B39" s="47"/>
      <c r="C39" s="44"/>
      <c r="D39" s="74" t="str">
        <f>IF($C39="","",VLOOKUP($C39,[3]男子ﾃﾞｰﾀ貼付ｼｰﾄ!$A$3:$W$201,5))</f>
        <v/>
      </c>
      <c r="E39" s="75" t="str">
        <f>IF($C39="","",VLOOKUP($C39,[3]男子ﾃﾞｰﾀ貼付ｼｰﾄ!$A$3:$W$201,2))</f>
        <v/>
      </c>
      <c r="F39" s="76" t="str">
        <f>IF($C39="","",VLOOKUP($C39,[3]男子ﾃﾞｰﾀ貼付ｼｰﾄ!$A$3:$W$201,3))</f>
        <v/>
      </c>
      <c r="G39" s="74" t="s">
        <v>50</v>
      </c>
      <c r="H39" s="77" t="str">
        <f>IF($C39="","",VLOOKUP($C39,[3]男子ﾃﾞｰﾀ貼付ｼｰﾄ!$A$3:$W$201,22))</f>
        <v/>
      </c>
      <c r="I39" s="72" t="str">
        <f>IF($C39="","",VLOOKUP($C39,[3]男子ﾃﾞｰﾀ貼付ｼｰﾄ!$A$3:$W$201,18))</f>
        <v/>
      </c>
      <c r="J39" s="73" t="str">
        <f>IF($C39="","",VLOOKUP($C39,[3]男子ﾃﾞｰﾀ貼付ｼｰﾄ!$A$3:$W$201,16))</f>
        <v/>
      </c>
      <c r="K39" s="77" t="str">
        <f>IF($C39="","",VLOOKUP($C39,[3]男子ﾃﾞｰﾀ貼付ｼｰﾄ!$A$3:$W$201,12))</f>
        <v/>
      </c>
      <c r="L39" s="76" t="str">
        <f>IF($C39="","",VLOOKUP($C39,[3]男子ﾃﾞｰﾀ貼付ｼｰﾄ!$A$3:$W$201,9))</f>
        <v/>
      </c>
      <c r="M39" s="45"/>
      <c r="N39" s="179"/>
      <c r="O39" s="179"/>
      <c r="P39" s="180"/>
      <c r="Q39" s="47"/>
      <c r="R39" s="46"/>
      <c r="S39" s="48"/>
      <c r="T39" s="46"/>
      <c r="U39" s="44"/>
      <c r="V39" s="63"/>
    </row>
    <row r="40" spans="1:22" s="39" customFormat="1" ht="24.95" hidden="1" customHeight="1">
      <c r="A40" s="58">
        <v>33</v>
      </c>
      <c r="B40" s="47"/>
      <c r="C40" s="44"/>
      <c r="D40" s="74" t="str">
        <f>IF($C40="","",VLOOKUP($C40,[3]男子ﾃﾞｰﾀ貼付ｼｰﾄ!$A$3:$W$201,5))</f>
        <v/>
      </c>
      <c r="E40" s="75" t="str">
        <f>IF($C40="","",VLOOKUP($C40,[3]男子ﾃﾞｰﾀ貼付ｼｰﾄ!$A$3:$W$201,2))</f>
        <v/>
      </c>
      <c r="F40" s="76" t="str">
        <f>IF($C40="","",VLOOKUP($C40,[3]男子ﾃﾞｰﾀ貼付ｼｰﾄ!$A$3:$W$201,3))</f>
        <v/>
      </c>
      <c r="G40" s="74" t="s">
        <v>50</v>
      </c>
      <c r="H40" s="77" t="str">
        <f>IF($C40="","",VLOOKUP($C40,[3]男子ﾃﾞｰﾀ貼付ｼｰﾄ!$A$3:$W$201,22))</f>
        <v/>
      </c>
      <c r="I40" s="72" t="str">
        <f>IF($C40="","",VLOOKUP($C40,[3]男子ﾃﾞｰﾀ貼付ｼｰﾄ!$A$3:$W$201,18))</f>
        <v/>
      </c>
      <c r="J40" s="73" t="str">
        <f>IF($C40="","",VLOOKUP($C40,[3]男子ﾃﾞｰﾀ貼付ｼｰﾄ!$A$3:$W$201,16))</f>
        <v/>
      </c>
      <c r="K40" s="77" t="str">
        <f>IF($C40="","",VLOOKUP($C40,[3]男子ﾃﾞｰﾀ貼付ｼｰﾄ!$A$3:$W$201,12))</f>
        <v/>
      </c>
      <c r="L40" s="76" t="str">
        <f>IF($C40="","",VLOOKUP($C40,[3]男子ﾃﾞｰﾀ貼付ｼｰﾄ!$A$3:$W$201,9))</f>
        <v/>
      </c>
      <c r="M40" s="45"/>
      <c r="N40" s="179"/>
      <c r="O40" s="179"/>
      <c r="P40" s="180"/>
      <c r="Q40" s="47"/>
      <c r="R40" s="46"/>
      <c r="S40" s="48"/>
      <c r="T40" s="46"/>
      <c r="U40" s="44"/>
      <c r="V40" s="63"/>
    </row>
    <row r="41" spans="1:22" s="39" customFormat="1" ht="24.95" hidden="1" customHeight="1">
      <c r="A41" s="58">
        <v>34</v>
      </c>
      <c r="B41" s="47"/>
      <c r="C41" s="44"/>
      <c r="D41" s="74" t="str">
        <f>IF($C41="","",VLOOKUP($C41,[3]男子ﾃﾞｰﾀ貼付ｼｰﾄ!$A$3:$W$201,5))</f>
        <v/>
      </c>
      <c r="E41" s="75" t="str">
        <f>IF($C41="","",VLOOKUP($C41,[3]男子ﾃﾞｰﾀ貼付ｼｰﾄ!$A$3:$W$201,2))</f>
        <v/>
      </c>
      <c r="F41" s="76" t="str">
        <f>IF($C41="","",VLOOKUP($C41,[3]男子ﾃﾞｰﾀ貼付ｼｰﾄ!$A$3:$W$201,3))</f>
        <v/>
      </c>
      <c r="G41" s="74" t="s">
        <v>50</v>
      </c>
      <c r="H41" s="77" t="str">
        <f>IF($C41="","",VLOOKUP($C41,[3]男子ﾃﾞｰﾀ貼付ｼｰﾄ!$A$3:$W$201,22))</f>
        <v/>
      </c>
      <c r="I41" s="72" t="str">
        <f>IF($C41="","",VLOOKUP($C41,[3]男子ﾃﾞｰﾀ貼付ｼｰﾄ!$A$3:$W$201,18))</f>
        <v/>
      </c>
      <c r="J41" s="73" t="str">
        <f>IF($C41="","",VLOOKUP($C41,[3]男子ﾃﾞｰﾀ貼付ｼｰﾄ!$A$3:$W$201,16))</f>
        <v/>
      </c>
      <c r="K41" s="77" t="str">
        <f>IF($C41="","",VLOOKUP($C41,[3]男子ﾃﾞｰﾀ貼付ｼｰﾄ!$A$3:$W$201,12))</f>
        <v/>
      </c>
      <c r="L41" s="76" t="str">
        <f>IF($C41="","",VLOOKUP($C41,[3]男子ﾃﾞｰﾀ貼付ｼｰﾄ!$A$3:$W$201,9))</f>
        <v/>
      </c>
      <c r="M41" s="45"/>
      <c r="N41" s="179"/>
      <c r="O41" s="179"/>
      <c r="P41" s="180"/>
      <c r="Q41" s="47"/>
      <c r="R41" s="46"/>
      <c r="S41" s="48"/>
      <c r="T41" s="46"/>
      <c r="U41" s="44"/>
      <c r="V41" s="63"/>
    </row>
    <row r="42" spans="1:22" s="39" customFormat="1" ht="24.95" hidden="1" customHeight="1">
      <c r="A42" s="58">
        <v>35</v>
      </c>
      <c r="B42" s="47"/>
      <c r="C42" s="44"/>
      <c r="D42" s="74" t="str">
        <f>IF($C42="","",VLOOKUP($C42,[3]男子ﾃﾞｰﾀ貼付ｼｰﾄ!$A$3:$W$201,5))</f>
        <v/>
      </c>
      <c r="E42" s="75" t="str">
        <f>IF($C42="","",VLOOKUP($C42,[3]男子ﾃﾞｰﾀ貼付ｼｰﾄ!$A$3:$W$201,2))</f>
        <v/>
      </c>
      <c r="F42" s="76" t="str">
        <f>IF($C42="","",VLOOKUP($C42,[3]男子ﾃﾞｰﾀ貼付ｼｰﾄ!$A$3:$W$201,3))</f>
        <v/>
      </c>
      <c r="G42" s="74" t="s">
        <v>50</v>
      </c>
      <c r="H42" s="77" t="str">
        <f>IF($C42="","",VLOOKUP($C42,[3]男子ﾃﾞｰﾀ貼付ｼｰﾄ!$A$3:$W$201,22))</f>
        <v/>
      </c>
      <c r="I42" s="72" t="str">
        <f>IF($C42="","",VLOOKUP($C42,[3]男子ﾃﾞｰﾀ貼付ｼｰﾄ!$A$3:$W$201,18))</f>
        <v/>
      </c>
      <c r="J42" s="73" t="str">
        <f>IF($C42="","",VLOOKUP($C42,[3]男子ﾃﾞｰﾀ貼付ｼｰﾄ!$A$3:$W$201,16))</f>
        <v/>
      </c>
      <c r="K42" s="77" t="str">
        <f>IF($C42="","",VLOOKUP($C42,[3]男子ﾃﾞｰﾀ貼付ｼｰﾄ!$A$3:$W$201,12))</f>
        <v/>
      </c>
      <c r="L42" s="76" t="str">
        <f>IF($C42="","",VLOOKUP($C42,[3]男子ﾃﾞｰﾀ貼付ｼｰﾄ!$A$3:$W$201,9))</f>
        <v/>
      </c>
      <c r="M42" s="45"/>
      <c r="N42" s="179"/>
      <c r="O42" s="179"/>
      <c r="P42" s="180"/>
      <c r="Q42" s="47"/>
      <c r="R42" s="46"/>
      <c r="S42" s="48"/>
      <c r="T42" s="46"/>
      <c r="U42" s="44"/>
      <c r="V42" s="63"/>
    </row>
    <row r="43" spans="1:22" s="39" customFormat="1" ht="24.95" hidden="1" customHeight="1">
      <c r="A43" s="58">
        <v>36</v>
      </c>
      <c r="B43" s="47"/>
      <c r="C43" s="44"/>
      <c r="D43" s="74" t="str">
        <f>IF($C43="","",VLOOKUP($C43,[3]男子ﾃﾞｰﾀ貼付ｼｰﾄ!$A$3:$W$201,5))</f>
        <v/>
      </c>
      <c r="E43" s="75" t="str">
        <f>IF($C43="","",VLOOKUP($C43,[3]男子ﾃﾞｰﾀ貼付ｼｰﾄ!$A$3:$W$201,2))</f>
        <v/>
      </c>
      <c r="F43" s="76" t="str">
        <f>IF($C43="","",VLOOKUP($C43,[3]男子ﾃﾞｰﾀ貼付ｼｰﾄ!$A$3:$W$201,3))</f>
        <v/>
      </c>
      <c r="G43" s="74" t="s">
        <v>50</v>
      </c>
      <c r="H43" s="77" t="str">
        <f>IF($C43="","",VLOOKUP($C43,[3]男子ﾃﾞｰﾀ貼付ｼｰﾄ!$A$3:$W$201,22))</f>
        <v/>
      </c>
      <c r="I43" s="72" t="str">
        <f>IF($C43="","",VLOOKUP($C43,[3]男子ﾃﾞｰﾀ貼付ｼｰﾄ!$A$3:$W$201,18))</f>
        <v/>
      </c>
      <c r="J43" s="73" t="str">
        <f>IF($C43="","",VLOOKUP($C43,[3]男子ﾃﾞｰﾀ貼付ｼｰﾄ!$A$3:$W$201,16))</f>
        <v/>
      </c>
      <c r="K43" s="77" t="str">
        <f>IF($C43="","",VLOOKUP($C43,[3]男子ﾃﾞｰﾀ貼付ｼｰﾄ!$A$3:$W$201,12))</f>
        <v/>
      </c>
      <c r="L43" s="76" t="str">
        <f>IF($C43="","",VLOOKUP($C43,[3]男子ﾃﾞｰﾀ貼付ｼｰﾄ!$A$3:$W$201,9))</f>
        <v/>
      </c>
      <c r="M43" s="45"/>
      <c r="N43" s="179"/>
      <c r="O43" s="179"/>
      <c r="P43" s="180"/>
      <c r="Q43" s="47"/>
      <c r="R43" s="46"/>
      <c r="S43" s="48"/>
      <c r="T43" s="46"/>
      <c r="U43" s="44"/>
      <c r="V43" s="63"/>
    </row>
    <row r="44" spans="1:22" s="39" customFormat="1" ht="24.95" hidden="1" customHeight="1">
      <c r="A44" s="58">
        <v>37</v>
      </c>
      <c r="B44" s="47"/>
      <c r="C44" s="44"/>
      <c r="D44" s="74" t="str">
        <f>IF($C44="","",VLOOKUP($C44,[3]男子ﾃﾞｰﾀ貼付ｼｰﾄ!$A$3:$W$201,5))</f>
        <v/>
      </c>
      <c r="E44" s="75" t="str">
        <f>IF($C44="","",VLOOKUP($C44,[3]男子ﾃﾞｰﾀ貼付ｼｰﾄ!$A$3:$W$201,2))</f>
        <v/>
      </c>
      <c r="F44" s="76" t="str">
        <f>IF($C44="","",VLOOKUP($C44,[3]男子ﾃﾞｰﾀ貼付ｼｰﾄ!$A$3:$W$201,3))</f>
        <v/>
      </c>
      <c r="G44" s="74" t="s">
        <v>50</v>
      </c>
      <c r="H44" s="77" t="str">
        <f>IF($C44="","",VLOOKUP($C44,[3]男子ﾃﾞｰﾀ貼付ｼｰﾄ!$A$3:$W$201,22))</f>
        <v/>
      </c>
      <c r="I44" s="72" t="str">
        <f>IF($C44="","",VLOOKUP($C44,[3]男子ﾃﾞｰﾀ貼付ｼｰﾄ!$A$3:$W$201,18))</f>
        <v/>
      </c>
      <c r="J44" s="73" t="str">
        <f>IF($C44="","",VLOOKUP($C44,[3]男子ﾃﾞｰﾀ貼付ｼｰﾄ!$A$3:$W$201,16))</f>
        <v/>
      </c>
      <c r="K44" s="77" t="str">
        <f>IF($C44="","",VLOOKUP($C44,[3]男子ﾃﾞｰﾀ貼付ｼｰﾄ!$A$3:$W$201,12))</f>
        <v/>
      </c>
      <c r="L44" s="76" t="str">
        <f>IF($C44="","",VLOOKUP($C44,[3]男子ﾃﾞｰﾀ貼付ｼｰﾄ!$A$3:$W$201,9))</f>
        <v/>
      </c>
      <c r="M44" s="45"/>
      <c r="N44" s="179"/>
      <c r="O44" s="179"/>
      <c r="P44" s="180"/>
      <c r="Q44" s="47"/>
      <c r="R44" s="46"/>
      <c r="S44" s="48"/>
      <c r="T44" s="46"/>
      <c r="U44" s="44"/>
      <c r="V44" s="63"/>
    </row>
    <row r="45" spans="1:22" s="39" customFormat="1" ht="24.95" hidden="1" customHeight="1">
      <c r="A45" s="58">
        <v>38</v>
      </c>
      <c r="B45" s="47"/>
      <c r="C45" s="44"/>
      <c r="D45" s="74" t="str">
        <f>IF($C45="","",VLOOKUP($C45,[3]男子ﾃﾞｰﾀ貼付ｼｰﾄ!$A$3:$W$201,5))</f>
        <v/>
      </c>
      <c r="E45" s="75" t="str">
        <f>IF($C45="","",VLOOKUP($C45,[3]男子ﾃﾞｰﾀ貼付ｼｰﾄ!$A$3:$W$201,2))</f>
        <v/>
      </c>
      <c r="F45" s="76" t="str">
        <f>IF($C45="","",VLOOKUP($C45,[3]男子ﾃﾞｰﾀ貼付ｼｰﾄ!$A$3:$W$201,3))</f>
        <v/>
      </c>
      <c r="G45" s="74" t="s">
        <v>50</v>
      </c>
      <c r="H45" s="77" t="str">
        <f>IF($C45="","",VLOOKUP($C45,[3]男子ﾃﾞｰﾀ貼付ｼｰﾄ!$A$3:$W$201,22))</f>
        <v/>
      </c>
      <c r="I45" s="72" t="str">
        <f>IF($C45="","",VLOOKUP($C45,[3]男子ﾃﾞｰﾀ貼付ｼｰﾄ!$A$3:$W$201,18))</f>
        <v/>
      </c>
      <c r="J45" s="73" t="str">
        <f>IF($C45="","",VLOOKUP($C45,[3]男子ﾃﾞｰﾀ貼付ｼｰﾄ!$A$3:$W$201,16))</f>
        <v/>
      </c>
      <c r="K45" s="77" t="str">
        <f>IF($C45="","",VLOOKUP($C45,[3]男子ﾃﾞｰﾀ貼付ｼｰﾄ!$A$3:$W$201,12))</f>
        <v/>
      </c>
      <c r="L45" s="76" t="str">
        <f>IF($C45="","",VLOOKUP($C45,[3]男子ﾃﾞｰﾀ貼付ｼｰﾄ!$A$3:$W$201,9))</f>
        <v/>
      </c>
      <c r="M45" s="45"/>
      <c r="N45" s="179"/>
      <c r="O45" s="179"/>
      <c r="P45" s="180"/>
      <c r="Q45" s="47"/>
      <c r="R45" s="46"/>
      <c r="S45" s="48"/>
      <c r="T45" s="46"/>
      <c r="U45" s="44"/>
      <c r="V45" s="63"/>
    </row>
    <row r="46" spans="1:22" s="39" customFormat="1" ht="24.95" hidden="1" customHeight="1">
      <c r="A46" s="58">
        <v>39</v>
      </c>
      <c r="B46" s="47"/>
      <c r="C46" s="44"/>
      <c r="D46" s="74" t="str">
        <f>IF($C46="","",VLOOKUP($C46,[3]男子ﾃﾞｰﾀ貼付ｼｰﾄ!$A$3:$W$201,5))</f>
        <v/>
      </c>
      <c r="E46" s="75" t="str">
        <f>IF($C46="","",VLOOKUP($C46,[3]男子ﾃﾞｰﾀ貼付ｼｰﾄ!$A$3:$W$201,2))</f>
        <v/>
      </c>
      <c r="F46" s="76" t="str">
        <f>IF($C46="","",VLOOKUP($C46,[3]男子ﾃﾞｰﾀ貼付ｼｰﾄ!$A$3:$W$201,3))</f>
        <v/>
      </c>
      <c r="G46" s="74" t="s">
        <v>50</v>
      </c>
      <c r="H46" s="77" t="str">
        <f>IF($C46="","",VLOOKUP($C46,[3]男子ﾃﾞｰﾀ貼付ｼｰﾄ!$A$3:$W$201,22))</f>
        <v/>
      </c>
      <c r="I46" s="72" t="str">
        <f>IF($C46="","",VLOOKUP($C46,[3]男子ﾃﾞｰﾀ貼付ｼｰﾄ!$A$3:$W$201,18))</f>
        <v/>
      </c>
      <c r="J46" s="73" t="str">
        <f>IF($C46="","",VLOOKUP($C46,[3]男子ﾃﾞｰﾀ貼付ｼｰﾄ!$A$3:$W$201,16))</f>
        <v/>
      </c>
      <c r="K46" s="77" t="str">
        <f>IF($C46="","",VLOOKUP($C46,[3]男子ﾃﾞｰﾀ貼付ｼｰﾄ!$A$3:$W$201,12))</f>
        <v/>
      </c>
      <c r="L46" s="76" t="str">
        <f>IF($C46="","",VLOOKUP($C46,[3]男子ﾃﾞｰﾀ貼付ｼｰﾄ!$A$3:$W$201,9))</f>
        <v/>
      </c>
      <c r="M46" s="45"/>
      <c r="N46" s="179"/>
      <c r="O46" s="179"/>
      <c r="P46" s="180"/>
      <c r="Q46" s="47"/>
      <c r="R46" s="46"/>
      <c r="S46" s="48"/>
      <c r="T46" s="46"/>
      <c r="U46" s="44"/>
      <c r="V46" s="63"/>
    </row>
    <row r="47" spans="1:22" s="39" customFormat="1" ht="24.95" hidden="1" customHeight="1">
      <c r="A47" s="58">
        <v>40</v>
      </c>
      <c r="B47" s="47"/>
      <c r="C47" s="44"/>
      <c r="D47" s="74" t="str">
        <f>IF($C47="","",VLOOKUP($C47,[3]男子ﾃﾞｰﾀ貼付ｼｰﾄ!$A$3:$W$201,5))</f>
        <v/>
      </c>
      <c r="E47" s="75" t="str">
        <f>IF($C47="","",VLOOKUP($C47,[3]男子ﾃﾞｰﾀ貼付ｼｰﾄ!$A$3:$W$201,2))</f>
        <v/>
      </c>
      <c r="F47" s="76" t="str">
        <f>IF($C47="","",VLOOKUP($C47,[3]男子ﾃﾞｰﾀ貼付ｼｰﾄ!$A$3:$W$201,3))</f>
        <v/>
      </c>
      <c r="G47" s="74" t="s">
        <v>50</v>
      </c>
      <c r="H47" s="77" t="str">
        <f>IF($C47="","",VLOOKUP($C47,[3]男子ﾃﾞｰﾀ貼付ｼｰﾄ!$A$3:$W$201,22))</f>
        <v/>
      </c>
      <c r="I47" s="72" t="str">
        <f>IF($C47="","",VLOOKUP($C47,[3]男子ﾃﾞｰﾀ貼付ｼｰﾄ!$A$3:$W$201,18))</f>
        <v/>
      </c>
      <c r="J47" s="73" t="str">
        <f>IF($C47="","",VLOOKUP($C47,[3]男子ﾃﾞｰﾀ貼付ｼｰﾄ!$A$3:$W$201,16))</f>
        <v/>
      </c>
      <c r="K47" s="77" t="str">
        <f>IF($C47="","",VLOOKUP($C47,[3]男子ﾃﾞｰﾀ貼付ｼｰﾄ!$A$3:$W$201,12))</f>
        <v/>
      </c>
      <c r="L47" s="76" t="str">
        <f>IF($C47="","",VLOOKUP($C47,[3]男子ﾃﾞｰﾀ貼付ｼｰﾄ!$A$3:$W$201,9))</f>
        <v/>
      </c>
      <c r="M47" s="45"/>
      <c r="N47" s="179"/>
      <c r="O47" s="179"/>
      <c r="P47" s="180"/>
      <c r="Q47" s="47"/>
      <c r="R47" s="46"/>
      <c r="S47" s="48"/>
      <c r="T47" s="46"/>
      <c r="U47" s="44"/>
      <c r="V47" s="63"/>
    </row>
    <row r="48" spans="1:22" ht="15" customHeight="1">
      <c r="A48" s="8"/>
      <c r="B48" s="9"/>
      <c r="C48" s="9"/>
      <c r="D48" s="9"/>
      <c r="E48" s="9"/>
      <c r="F48" s="9"/>
      <c r="G48" s="9"/>
      <c r="H48" s="9"/>
      <c r="I48" s="9"/>
      <c r="J48" s="9"/>
      <c r="K48" s="9"/>
      <c r="L48" s="9"/>
      <c r="M48" s="9"/>
      <c r="N48" s="9"/>
      <c r="O48" s="9"/>
      <c r="P48" s="184"/>
      <c r="Q48" s="9"/>
      <c r="R48" s="9"/>
      <c r="S48" s="9"/>
      <c r="T48" s="9"/>
      <c r="U48" s="9"/>
      <c r="V48" s="9"/>
    </row>
    <row r="49" spans="1:21" s="9" customFormat="1" ht="14.25">
      <c r="A49" s="9" t="s">
        <v>19</v>
      </c>
      <c r="H49" s="9" t="s">
        <v>152</v>
      </c>
      <c r="K49" s="10"/>
      <c r="L49" s="139" t="s">
        <v>175</v>
      </c>
      <c r="M49" s="185">
        <v>2000</v>
      </c>
      <c r="N49" s="11"/>
      <c r="O49" s="54" t="s">
        <v>20</v>
      </c>
      <c r="P49" s="12"/>
      <c r="Q49" s="13">
        <f>N49*M49</f>
        <v>0</v>
      </c>
      <c r="R49" s="14"/>
      <c r="S49" s="81"/>
      <c r="T49" s="15"/>
      <c r="U49" s="15"/>
    </row>
    <row r="50" spans="1:21" s="9" customFormat="1" ht="14.25">
      <c r="A50" s="9" t="s">
        <v>171</v>
      </c>
      <c r="L50" s="139"/>
      <c r="N50" s="15"/>
      <c r="O50" s="54"/>
      <c r="P50" s="16"/>
      <c r="R50" s="15"/>
      <c r="S50" s="82"/>
      <c r="T50" s="15"/>
      <c r="U50" s="15"/>
    </row>
    <row r="51" spans="1:21" s="9" customFormat="1" ht="14.25">
      <c r="A51" s="9" t="s">
        <v>172</v>
      </c>
      <c r="I51" s="9" t="s">
        <v>153</v>
      </c>
      <c r="L51" s="139" t="s">
        <v>79</v>
      </c>
      <c r="M51" s="185">
        <v>1500</v>
      </c>
      <c r="N51" s="11"/>
      <c r="O51" s="54" t="s">
        <v>20</v>
      </c>
      <c r="P51" s="12"/>
      <c r="Q51" s="13">
        <f>N51*M51</f>
        <v>0</v>
      </c>
      <c r="R51" s="14"/>
      <c r="S51" s="81"/>
      <c r="T51" s="15"/>
      <c r="U51" s="15"/>
    </row>
    <row r="52" spans="1:21" s="9" customFormat="1" ht="14.25">
      <c r="A52" s="9" t="s">
        <v>176</v>
      </c>
      <c r="I52" s="9" t="s">
        <v>154</v>
      </c>
      <c r="L52" s="139"/>
      <c r="N52" s="15"/>
      <c r="O52" s="54"/>
      <c r="P52" s="16"/>
      <c r="R52" s="15"/>
      <c r="S52" s="82"/>
      <c r="T52" s="15"/>
      <c r="U52" s="15"/>
    </row>
    <row r="53" spans="1:21" s="9" customFormat="1" ht="14.25">
      <c r="B53" s="162" t="s">
        <v>177</v>
      </c>
      <c r="I53" s="90"/>
      <c r="J53" s="90"/>
      <c r="L53" s="139" t="s">
        <v>80</v>
      </c>
      <c r="M53" s="185">
        <v>1000</v>
      </c>
      <c r="N53" s="11"/>
      <c r="O53" s="54" t="s">
        <v>20</v>
      </c>
      <c r="P53" s="12"/>
      <c r="Q53" s="13">
        <f>N53*M53</f>
        <v>0</v>
      </c>
      <c r="R53" s="14"/>
      <c r="S53" s="81"/>
      <c r="T53" s="15"/>
      <c r="U53" s="15"/>
    </row>
    <row r="54" spans="1:21" s="9" customFormat="1" ht="14.25">
      <c r="A54" s="9" t="s">
        <v>178</v>
      </c>
      <c r="E54" s="17"/>
      <c r="F54" s="17"/>
      <c r="G54" s="17"/>
      <c r="H54" s="17"/>
      <c r="I54" s="11" t="s">
        <v>155</v>
      </c>
      <c r="J54" s="11" t="s">
        <v>156</v>
      </c>
      <c r="K54" s="158"/>
      <c r="L54" s="149"/>
      <c r="N54" s="15"/>
      <c r="O54" s="54"/>
      <c r="P54" s="18"/>
      <c r="R54" s="15"/>
      <c r="S54" s="83"/>
      <c r="T54" s="15"/>
      <c r="U54" s="15"/>
    </row>
    <row r="55" spans="1:21" s="9" customFormat="1" ht="14.25">
      <c r="A55" s="9" t="s">
        <v>75</v>
      </c>
      <c r="D55" s="17"/>
      <c r="E55" s="20"/>
      <c r="F55" s="20"/>
      <c r="G55" s="20"/>
      <c r="H55" s="20"/>
      <c r="I55" s="159" t="s">
        <v>161</v>
      </c>
      <c r="J55" s="160" t="s">
        <v>157</v>
      </c>
      <c r="K55" s="21"/>
      <c r="L55" s="152" t="s">
        <v>81</v>
      </c>
      <c r="M55" s="185">
        <v>3000</v>
      </c>
      <c r="N55" s="11"/>
      <c r="O55" s="54" t="s">
        <v>20</v>
      </c>
      <c r="P55" s="12"/>
      <c r="Q55" s="13">
        <f>N55*M55</f>
        <v>0</v>
      </c>
      <c r="R55" s="14"/>
      <c r="S55" s="81"/>
      <c r="T55" s="15"/>
      <c r="U55" s="15"/>
    </row>
    <row r="56" spans="1:21" s="9" customFormat="1" ht="14.25">
      <c r="A56" s="9" t="s">
        <v>76</v>
      </c>
      <c r="D56" s="20"/>
      <c r="I56" s="159" t="s">
        <v>162</v>
      </c>
      <c r="J56" s="160" t="s">
        <v>158</v>
      </c>
      <c r="K56" s="22"/>
      <c r="L56" s="152" t="s">
        <v>149</v>
      </c>
      <c r="O56" s="55"/>
      <c r="P56" s="18"/>
      <c r="S56" s="83"/>
      <c r="T56" s="15"/>
      <c r="U56" s="15"/>
    </row>
    <row r="57" spans="1:21" s="9" customFormat="1" ht="14.25">
      <c r="A57" s="9" t="s">
        <v>21</v>
      </c>
      <c r="B57" s="9" t="s">
        <v>22</v>
      </c>
      <c r="C57" s="17"/>
      <c r="I57" s="159" t="s">
        <v>163</v>
      </c>
      <c r="J57" s="160" t="s">
        <v>169</v>
      </c>
      <c r="K57" s="21"/>
      <c r="L57" s="152" t="s">
        <v>82</v>
      </c>
      <c r="M57" s="185">
        <v>3000</v>
      </c>
      <c r="N57" s="23"/>
      <c r="O57" s="56" t="s">
        <v>20</v>
      </c>
      <c r="P57" s="12"/>
      <c r="Q57" s="13">
        <f>N57*M57</f>
        <v>0</v>
      </c>
      <c r="S57" s="81"/>
      <c r="T57" s="15"/>
      <c r="U57" s="15"/>
    </row>
    <row r="58" spans="1:21" s="9" customFormat="1" ht="15" customHeight="1">
      <c r="A58" s="19" t="s">
        <v>23</v>
      </c>
      <c r="B58" s="17" t="s">
        <v>24</v>
      </c>
      <c r="C58" s="20"/>
      <c r="I58" s="159" t="s">
        <v>164</v>
      </c>
      <c r="J58" s="160" t="s">
        <v>160</v>
      </c>
      <c r="K58" s="161"/>
      <c r="L58" s="24"/>
      <c r="S58" s="15"/>
      <c r="T58" s="15"/>
      <c r="U58" s="15"/>
    </row>
    <row r="59" spans="1:21" s="9" customFormat="1">
      <c r="A59" s="19"/>
      <c r="B59" s="20" t="s">
        <v>25</v>
      </c>
      <c r="C59" s="20"/>
      <c r="E59" s="25"/>
      <c r="F59" s="25"/>
      <c r="G59" s="25"/>
      <c r="H59" s="25"/>
      <c r="I59" s="25"/>
      <c r="J59" s="25"/>
      <c r="K59" s="26"/>
      <c r="L59" s="26"/>
      <c r="M59" s="26"/>
      <c r="N59" s="26"/>
      <c r="O59" s="26"/>
      <c r="P59" s="27" t="s">
        <v>26</v>
      </c>
      <c r="Q59" s="28">
        <f>Q49+Q51+Q53+Q55+Q57</f>
        <v>0</v>
      </c>
      <c r="R59" s="25"/>
      <c r="S59" s="84"/>
      <c r="T59" s="15"/>
      <c r="U59" s="15"/>
    </row>
    <row r="60" spans="1:21" s="25" customFormat="1" ht="14.25">
      <c r="C60" s="29"/>
      <c r="D60" s="29"/>
      <c r="E60" s="29"/>
      <c r="F60" s="29"/>
      <c r="G60" s="29"/>
      <c r="H60" s="29"/>
      <c r="I60" s="29"/>
      <c r="J60" s="29"/>
      <c r="K60" s="9"/>
      <c r="L60" s="9"/>
      <c r="M60" s="9"/>
      <c r="N60" s="9"/>
      <c r="O60" s="9"/>
      <c r="P60" s="9"/>
      <c r="Q60" s="9"/>
      <c r="S60" s="15"/>
      <c r="T60" s="85"/>
      <c r="U60" s="85"/>
    </row>
    <row r="61" spans="1:21" s="25" customFormat="1" ht="14.25">
      <c r="B61" s="29" t="s">
        <v>27</v>
      </c>
      <c r="J61" s="29"/>
      <c r="K61" s="9"/>
      <c r="L61" s="9"/>
      <c r="M61" s="29" t="s">
        <v>28</v>
      </c>
      <c r="P61" s="19"/>
      <c r="Q61" s="15"/>
      <c r="S61" s="19"/>
    </row>
    <row r="62" spans="1:21" s="25" customFormat="1" ht="12.75" customHeight="1">
      <c r="B62" s="30"/>
      <c r="C62" s="30"/>
      <c r="D62" s="30"/>
      <c r="E62" s="30"/>
      <c r="F62" s="30"/>
      <c r="G62" s="30"/>
      <c r="H62" s="30"/>
      <c r="I62" s="30"/>
      <c r="J62" s="29"/>
      <c r="K62" s="29"/>
      <c r="L62" s="29"/>
      <c r="M62" s="31" t="s">
        <v>29</v>
      </c>
      <c r="N62" s="243"/>
      <c r="O62" s="243"/>
      <c r="P62" s="243"/>
      <c r="Q62" s="243"/>
      <c r="S62" s="188"/>
    </row>
    <row r="63" spans="1:21" s="25" customFormat="1" ht="15" customHeight="1">
      <c r="B63" s="32"/>
      <c r="C63" s="32"/>
      <c r="D63" s="29"/>
      <c r="E63" s="29"/>
      <c r="F63" s="29"/>
      <c r="G63" s="29"/>
      <c r="H63" s="29"/>
      <c r="I63" s="29"/>
      <c r="J63" s="33"/>
      <c r="K63" s="33"/>
      <c r="L63" s="33"/>
      <c r="M63" s="34" t="s">
        <v>30</v>
      </c>
      <c r="N63" s="244"/>
      <c r="O63" s="244"/>
      <c r="P63" s="244"/>
      <c r="Q63" s="244"/>
      <c r="R63" s="30" t="s">
        <v>31</v>
      </c>
      <c r="S63" s="189"/>
    </row>
    <row r="64" spans="1:21" s="25" customFormat="1" ht="15" customHeight="1">
      <c r="B64" s="35" t="s">
        <v>32</v>
      </c>
      <c r="C64" s="36" t="s">
        <v>33</v>
      </c>
      <c r="D64" s="245"/>
      <c r="E64" s="245"/>
      <c r="F64" s="245"/>
      <c r="G64" s="190"/>
      <c r="H64" s="29"/>
      <c r="I64" s="29"/>
      <c r="J64" s="33"/>
      <c r="K64" s="33"/>
      <c r="L64" s="33"/>
    </row>
    <row r="65" spans="2:19" s="25" customFormat="1" ht="15" customHeight="1">
      <c r="B65" s="37"/>
      <c r="C65" s="37"/>
      <c r="D65" s="246"/>
      <c r="E65" s="246"/>
      <c r="F65" s="246"/>
      <c r="G65" s="246"/>
      <c r="H65" s="246"/>
      <c r="I65" s="246"/>
      <c r="J65" s="33"/>
      <c r="K65" s="33"/>
      <c r="L65" s="33"/>
      <c r="M65" s="29" t="s">
        <v>34</v>
      </c>
    </row>
    <row r="66" spans="2:19" s="25" customFormat="1" ht="15" customHeight="1">
      <c r="B66" s="37" t="s">
        <v>35</v>
      </c>
      <c r="C66" s="37"/>
      <c r="D66" s="235"/>
      <c r="E66" s="235"/>
      <c r="F66" s="235"/>
      <c r="G66" s="235"/>
      <c r="H66" s="235"/>
      <c r="I66" s="235"/>
      <c r="J66" s="1"/>
      <c r="K66" s="1"/>
      <c r="L66" s="1"/>
      <c r="M66" s="1"/>
      <c r="N66" s="1"/>
      <c r="O66" s="1"/>
      <c r="P66" s="1"/>
      <c r="Q66" s="1"/>
      <c r="R66" s="1"/>
      <c r="S66" s="1"/>
    </row>
    <row r="67" spans="2:19" ht="15" customHeight="1">
      <c r="B67" s="37" t="s">
        <v>36</v>
      </c>
      <c r="C67" s="37"/>
      <c r="D67" s="235"/>
      <c r="E67" s="235"/>
      <c r="F67" s="235"/>
      <c r="G67" s="235"/>
      <c r="H67" s="235"/>
      <c r="I67" s="235"/>
      <c r="M67" s="37"/>
      <c r="N67" s="38"/>
      <c r="O67" s="38"/>
      <c r="P67" s="37"/>
      <c r="Q67" s="30"/>
      <c r="R67" s="30" t="s">
        <v>37</v>
      </c>
      <c r="S67" s="37"/>
    </row>
    <row r="68" spans="2:19" ht="15" customHeight="1"/>
    <row r="69" spans="2:19" ht="15" customHeight="1"/>
  </sheetData>
  <protectedRanges>
    <protectedRange password="DAFD" sqref="D8:L47" name="範囲1"/>
  </protectedRanges>
  <mergeCells count="22">
    <mergeCell ref="D67:I67"/>
    <mergeCell ref="H6:H7"/>
    <mergeCell ref="J6:J7"/>
    <mergeCell ref="L6:L7"/>
    <mergeCell ref="M6:P6"/>
    <mergeCell ref="N62:Q62"/>
    <mergeCell ref="N63:Q63"/>
    <mergeCell ref="D64:F64"/>
    <mergeCell ref="D65:I65"/>
    <mergeCell ref="D66:I66"/>
    <mergeCell ref="Q6:U6"/>
    <mergeCell ref="V6:V7"/>
    <mergeCell ref="U1:V1"/>
    <mergeCell ref="F2:M2"/>
    <mergeCell ref="P2:R2"/>
    <mergeCell ref="F4:M4"/>
    <mergeCell ref="G6:G7"/>
    <mergeCell ref="A6:A7"/>
    <mergeCell ref="B6:C6"/>
    <mergeCell ref="D6:D7"/>
    <mergeCell ref="E6:E7"/>
    <mergeCell ref="F6:F7"/>
  </mergeCells>
  <phoneticPr fontId="2"/>
  <dataValidations count="2">
    <dataValidation type="list" allowBlank="1" showInputMessage="1" showErrorMessage="1" sqref="M8:M47" xr:uid="{00000000-0002-0000-0200-000000000000}">
      <formula1>"100m,200m,400m,800m,1500m,5000m,10000m,110mH,400mH,3000mSC,5000mW,400mR,1600mR,走高跳,棒高跳,走幅跳,三段跳,砲丸投,円盤投,ハンマー投,やり投,十種競技"</formula1>
    </dataValidation>
    <dataValidation type="list" allowBlank="1" showInputMessage="1" showErrorMessage="1" sqref="V8:V11 V13:V47" xr:uid="{00000000-0002-0000-0200-000001000000}">
      <formula1>"ﾊﾝﾏｰ左投,規格外,陸協推薦"</formula1>
    </dataValidation>
  </dataValidations>
  <printOptions horizontalCentered="1"/>
  <pageMargins left="0.13" right="0.14000000000000001" top="0.24" bottom="0.17" header="0.17" footer="0.17"/>
  <pageSetup paperSize="9" scale="68" fitToWidth="0" orientation="landscape" horizont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01"/>
  <sheetViews>
    <sheetView topLeftCell="D1" zoomScaleNormal="100" workbookViewId="0">
      <selection activeCell="R13" sqref="R13"/>
    </sheetView>
  </sheetViews>
  <sheetFormatPr defaultRowHeight="13.5"/>
  <cols>
    <col min="1" max="1" width="5.5" style="42" bestFit="1" customWidth="1"/>
    <col min="2" max="3" width="10.625" style="42" customWidth="1"/>
    <col min="7" max="8" width="9" customWidth="1"/>
    <col min="10" max="10" width="3.125" customWidth="1"/>
    <col min="11" max="11" width="4.5" customWidth="1"/>
    <col min="12" max="12" width="5.25" customWidth="1"/>
    <col min="13" max="13" width="6.25" customWidth="1"/>
    <col min="14" max="17" width="8.625" customWidth="1"/>
    <col min="19" max="19" width="5.625" customWidth="1"/>
    <col min="20" max="20" width="7.625" customWidth="1"/>
    <col min="21" max="22" width="3.625" customWidth="1"/>
    <col min="23" max="23" width="5.625" customWidth="1"/>
  </cols>
  <sheetData>
    <row r="1" spans="1:24" ht="36" customHeight="1"/>
    <row r="2" spans="1:24" s="39" customFormat="1" ht="45">
      <c r="A2" s="222" t="s">
        <v>58</v>
      </c>
      <c r="B2" s="222"/>
      <c r="C2" s="222"/>
      <c r="D2" s="65" t="s">
        <v>39</v>
      </c>
      <c r="E2" s="65" t="s">
        <v>40</v>
      </c>
      <c r="F2" s="66" t="s">
        <v>59</v>
      </c>
      <c r="G2" s="66" t="s">
        <v>60</v>
      </c>
      <c r="H2" s="66" t="s">
        <v>61</v>
      </c>
      <c r="I2" s="65" t="s">
        <v>41</v>
      </c>
      <c r="J2" s="66" t="s">
        <v>62</v>
      </c>
      <c r="K2" s="66" t="s">
        <v>63</v>
      </c>
      <c r="L2" s="66" t="s">
        <v>64</v>
      </c>
      <c r="M2" s="65" t="s">
        <v>42</v>
      </c>
      <c r="N2" s="65" t="s">
        <v>43</v>
      </c>
      <c r="O2" s="66" t="s">
        <v>65</v>
      </c>
      <c r="P2" s="66" t="s">
        <v>66</v>
      </c>
      <c r="Q2" s="66" t="s">
        <v>67</v>
      </c>
      <c r="R2" s="65" t="s">
        <v>44</v>
      </c>
      <c r="S2" s="66" t="s">
        <v>70</v>
      </c>
      <c r="T2" s="66" t="s">
        <v>68</v>
      </c>
      <c r="U2" s="65" t="s">
        <v>45</v>
      </c>
      <c r="V2" s="65" t="s">
        <v>46</v>
      </c>
      <c r="W2" s="66" t="s">
        <v>69</v>
      </c>
      <c r="X2" s="65" t="s">
        <v>47</v>
      </c>
    </row>
    <row r="3" spans="1:24" s="39" customFormat="1">
      <c r="A3" s="59" t="str">
        <f t="shared" ref="A3:A34" si="0">IF(S3="","",S3)</f>
        <v/>
      </c>
      <c r="B3" s="60" t="str">
        <f t="shared" ref="B3:B34" si="1">IF(F3="","",ASC(F3))</f>
        <v/>
      </c>
      <c r="C3" s="60" t="str">
        <f t="shared" ref="C3:C34" si="2">IF(G3="","",G3&amp;" "&amp;H3)</f>
        <v/>
      </c>
      <c r="D3" s="86"/>
      <c r="E3" s="61"/>
      <c r="F3" s="61"/>
      <c r="G3" s="61"/>
      <c r="H3" s="61"/>
      <c r="I3" s="61"/>
      <c r="J3" s="61"/>
      <c r="K3" s="61"/>
      <c r="L3" s="61"/>
      <c r="M3" s="61"/>
      <c r="N3" s="61"/>
      <c r="O3" s="61"/>
      <c r="P3" s="61"/>
      <c r="Q3" s="61"/>
      <c r="R3" s="61"/>
      <c r="S3" s="61"/>
      <c r="T3" s="61"/>
      <c r="U3" s="61"/>
      <c r="V3" s="61"/>
      <c r="W3" s="61"/>
      <c r="X3" s="61"/>
    </row>
    <row r="4" spans="1:24" s="39" customFormat="1">
      <c r="A4" s="59" t="str">
        <f t="shared" si="0"/>
        <v/>
      </c>
      <c r="B4" s="60" t="str">
        <f t="shared" si="1"/>
        <v/>
      </c>
      <c r="C4" s="60" t="str">
        <f t="shared" si="2"/>
        <v/>
      </c>
      <c r="D4" s="61"/>
      <c r="E4" s="61"/>
      <c r="F4" s="61"/>
      <c r="G4" s="61"/>
      <c r="H4" s="61"/>
      <c r="I4" s="61"/>
      <c r="J4" s="61"/>
      <c r="K4" s="61"/>
      <c r="L4" s="61"/>
      <c r="M4" s="61"/>
      <c r="N4" s="61"/>
      <c r="O4" s="61"/>
      <c r="P4" s="61"/>
      <c r="Q4" s="61"/>
      <c r="R4" s="61"/>
      <c r="S4" s="61"/>
      <c r="T4" s="61"/>
      <c r="U4" s="61"/>
      <c r="V4" s="61"/>
      <c r="W4" s="61"/>
      <c r="X4" s="61"/>
    </row>
    <row r="5" spans="1:24" s="39" customFormat="1">
      <c r="A5" s="59" t="str">
        <f t="shared" si="0"/>
        <v/>
      </c>
      <c r="B5" s="60" t="str">
        <f t="shared" si="1"/>
        <v/>
      </c>
      <c r="C5" s="60" t="str">
        <f t="shared" si="2"/>
        <v/>
      </c>
      <c r="D5" s="61"/>
      <c r="E5" s="61"/>
      <c r="F5" s="61"/>
      <c r="G5" s="61"/>
      <c r="H5" s="61"/>
      <c r="I5" s="61"/>
      <c r="J5" s="61"/>
      <c r="K5" s="61"/>
      <c r="L5" s="61"/>
      <c r="M5" s="61"/>
      <c r="N5" s="61"/>
      <c r="O5" s="61"/>
      <c r="P5" s="61"/>
      <c r="Q5" s="61"/>
      <c r="R5" s="61"/>
      <c r="S5" s="61"/>
      <c r="T5" s="61"/>
      <c r="U5" s="61"/>
      <c r="V5" s="61"/>
      <c r="W5" s="61"/>
      <c r="X5" s="61"/>
    </row>
    <row r="6" spans="1:24" s="39" customFormat="1">
      <c r="A6" s="59" t="str">
        <f t="shared" si="0"/>
        <v/>
      </c>
      <c r="B6" s="60" t="str">
        <f t="shared" si="1"/>
        <v/>
      </c>
      <c r="C6" s="60" t="str">
        <f t="shared" si="2"/>
        <v/>
      </c>
      <c r="D6" s="61"/>
      <c r="E6" s="61"/>
      <c r="F6" s="61"/>
      <c r="G6" s="61"/>
      <c r="H6" s="61"/>
      <c r="I6" s="61"/>
      <c r="J6" s="61"/>
      <c r="K6" s="61"/>
      <c r="L6" s="61"/>
      <c r="M6" s="61"/>
      <c r="N6" s="61"/>
      <c r="O6" s="61"/>
      <c r="P6" s="61"/>
      <c r="Q6" s="61"/>
      <c r="R6" s="61"/>
      <c r="S6" s="61"/>
      <c r="T6" s="61"/>
      <c r="U6" s="61"/>
      <c r="V6" s="61"/>
      <c r="W6" s="61"/>
      <c r="X6" s="61"/>
    </row>
    <row r="7" spans="1:24" s="39" customFormat="1">
      <c r="A7" s="59" t="str">
        <f t="shared" si="0"/>
        <v/>
      </c>
      <c r="B7" s="60" t="str">
        <f t="shared" si="1"/>
        <v/>
      </c>
      <c r="C7" s="60" t="str">
        <f t="shared" si="2"/>
        <v/>
      </c>
      <c r="D7" s="61"/>
      <c r="E7" s="61"/>
      <c r="F7" s="61"/>
      <c r="G7" s="61"/>
      <c r="H7" s="61"/>
      <c r="I7" s="61"/>
      <c r="J7" s="61"/>
      <c r="K7" s="61"/>
      <c r="L7" s="61"/>
      <c r="M7" s="61"/>
      <c r="N7" s="61"/>
      <c r="O7" s="61"/>
      <c r="P7" s="61"/>
      <c r="Q7" s="61"/>
      <c r="R7" s="61"/>
      <c r="S7" s="61"/>
      <c r="T7" s="61"/>
      <c r="U7" s="61"/>
      <c r="V7" s="61"/>
      <c r="W7" s="61"/>
      <c r="X7" s="61"/>
    </row>
    <row r="8" spans="1:24" s="39" customFormat="1">
      <c r="A8" s="59" t="str">
        <f t="shared" si="0"/>
        <v/>
      </c>
      <c r="B8" s="60" t="str">
        <f t="shared" si="1"/>
        <v/>
      </c>
      <c r="C8" s="60" t="str">
        <f t="shared" si="2"/>
        <v/>
      </c>
      <c r="D8" s="61"/>
      <c r="E8" s="61"/>
      <c r="F8" s="61"/>
      <c r="G8" s="61"/>
      <c r="H8" s="61"/>
      <c r="I8" s="61"/>
      <c r="J8" s="61"/>
      <c r="K8" s="61"/>
      <c r="L8" s="61"/>
      <c r="M8" s="61"/>
      <c r="N8" s="61"/>
      <c r="O8" s="61"/>
      <c r="P8" s="61"/>
      <c r="Q8" s="61"/>
      <c r="R8" s="61"/>
      <c r="S8" s="61"/>
      <c r="T8" s="61"/>
      <c r="U8" s="61"/>
      <c r="V8" s="61"/>
      <c r="W8" s="61"/>
      <c r="X8" s="61"/>
    </row>
    <row r="9" spans="1:24" s="39" customFormat="1">
      <c r="A9" s="59" t="str">
        <f t="shared" si="0"/>
        <v/>
      </c>
      <c r="B9" s="60" t="str">
        <f t="shared" si="1"/>
        <v/>
      </c>
      <c r="C9" s="60" t="str">
        <f t="shared" si="2"/>
        <v/>
      </c>
      <c r="D9" s="61"/>
      <c r="E9" s="61"/>
      <c r="F9" s="61"/>
      <c r="G9" s="61"/>
      <c r="H9" s="61"/>
      <c r="I9" s="61"/>
      <c r="J9" s="61"/>
      <c r="K9" s="61"/>
      <c r="L9" s="61"/>
      <c r="M9" s="61"/>
      <c r="N9" s="61"/>
      <c r="O9" s="61"/>
      <c r="P9" s="61"/>
      <c r="Q9" s="61"/>
      <c r="R9" s="61"/>
      <c r="S9" s="61"/>
      <c r="T9" s="61"/>
      <c r="U9" s="61"/>
      <c r="V9" s="61"/>
      <c r="W9" s="61"/>
      <c r="X9" s="61"/>
    </row>
    <row r="10" spans="1:24" s="39" customFormat="1">
      <c r="A10" s="59" t="str">
        <f t="shared" si="0"/>
        <v/>
      </c>
      <c r="B10" s="60" t="str">
        <f t="shared" si="1"/>
        <v/>
      </c>
      <c r="C10" s="60" t="str">
        <f t="shared" si="2"/>
        <v/>
      </c>
      <c r="D10" s="61"/>
      <c r="E10" s="61"/>
      <c r="F10" s="61"/>
      <c r="G10" s="61"/>
      <c r="H10" s="61"/>
      <c r="I10" s="61"/>
      <c r="J10" s="61"/>
      <c r="K10" s="61"/>
      <c r="L10" s="61"/>
      <c r="M10" s="61"/>
      <c r="N10" s="61"/>
      <c r="O10" s="61"/>
      <c r="P10" s="61"/>
      <c r="Q10" s="61"/>
      <c r="R10" s="61"/>
      <c r="S10" s="61"/>
      <c r="T10" s="61"/>
      <c r="U10" s="61"/>
      <c r="V10" s="61"/>
      <c r="W10" s="61"/>
      <c r="X10" s="61"/>
    </row>
    <row r="11" spans="1:24" s="39" customFormat="1">
      <c r="A11" s="59" t="str">
        <f t="shared" si="0"/>
        <v/>
      </c>
      <c r="B11" s="60" t="str">
        <f t="shared" si="1"/>
        <v/>
      </c>
      <c r="C11" s="60" t="str">
        <f t="shared" si="2"/>
        <v/>
      </c>
      <c r="D11" s="61"/>
      <c r="E11" s="61"/>
      <c r="F11" s="61"/>
      <c r="G11" s="61"/>
      <c r="H11" s="61"/>
      <c r="I11" s="61"/>
      <c r="J11" s="61"/>
      <c r="K11" s="61"/>
      <c r="L11" s="61"/>
      <c r="M11" s="61"/>
      <c r="N11" s="61"/>
      <c r="O11" s="61"/>
      <c r="P11" s="61"/>
      <c r="Q11" s="61"/>
      <c r="R11" s="61"/>
      <c r="S11" s="61"/>
      <c r="T11" s="61"/>
      <c r="U11" s="61"/>
      <c r="V11" s="61"/>
      <c r="W11" s="61"/>
      <c r="X11" s="61"/>
    </row>
    <row r="12" spans="1:24" s="39" customFormat="1">
      <c r="A12" s="59" t="str">
        <f t="shared" si="0"/>
        <v/>
      </c>
      <c r="B12" s="60" t="str">
        <f t="shared" si="1"/>
        <v/>
      </c>
      <c r="C12" s="60" t="str">
        <f t="shared" si="2"/>
        <v/>
      </c>
      <c r="D12" s="61"/>
      <c r="E12" s="61"/>
      <c r="F12" s="61"/>
      <c r="G12" s="61"/>
      <c r="H12" s="61"/>
      <c r="I12" s="61"/>
      <c r="J12" s="61"/>
      <c r="K12" s="61"/>
      <c r="L12" s="61"/>
      <c r="M12" s="61"/>
      <c r="N12" s="61"/>
      <c r="O12" s="61"/>
      <c r="P12" s="61"/>
      <c r="Q12" s="61"/>
      <c r="R12" s="61"/>
      <c r="S12" s="61"/>
      <c r="T12" s="61"/>
      <c r="U12" s="61"/>
      <c r="V12" s="61"/>
      <c r="W12" s="61"/>
      <c r="X12" s="61"/>
    </row>
    <row r="13" spans="1:24" s="39" customFormat="1">
      <c r="A13" s="59" t="str">
        <f t="shared" si="0"/>
        <v/>
      </c>
      <c r="B13" s="60" t="str">
        <f t="shared" si="1"/>
        <v/>
      </c>
      <c r="C13" s="60" t="str">
        <f t="shared" si="2"/>
        <v/>
      </c>
      <c r="D13" s="61"/>
      <c r="E13" s="61"/>
      <c r="F13" s="61"/>
      <c r="G13" s="61"/>
      <c r="H13" s="61"/>
      <c r="I13" s="61"/>
      <c r="J13" s="61"/>
      <c r="K13" s="61"/>
      <c r="L13" s="61"/>
      <c r="M13" s="61"/>
      <c r="N13" s="61"/>
      <c r="O13" s="61"/>
      <c r="P13" s="61"/>
      <c r="Q13" s="61"/>
      <c r="R13" s="61"/>
      <c r="S13" s="61"/>
      <c r="T13" s="61"/>
      <c r="U13" s="61"/>
      <c r="V13" s="61"/>
      <c r="W13" s="61"/>
      <c r="X13" s="61"/>
    </row>
    <row r="14" spans="1:24" s="39" customFormat="1">
      <c r="A14" s="59" t="str">
        <f t="shared" si="0"/>
        <v/>
      </c>
      <c r="B14" s="60" t="str">
        <f t="shared" si="1"/>
        <v/>
      </c>
      <c r="C14" s="60" t="str">
        <f t="shared" si="2"/>
        <v/>
      </c>
      <c r="D14" s="61"/>
      <c r="E14" s="61"/>
      <c r="F14" s="61"/>
      <c r="G14" s="61"/>
      <c r="H14" s="61"/>
      <c r="I14" s="61"/>
      <c r="J14" s="61"/>
      <c r="K14" s="61"/>
      <c r="L14" s="61"/>
      <c r="M14" s="61"/>
      <c r="N14" s="61"/>
      <c r="O14" s="61"/>
      <c r="P14" s="61"/>
      <c r="Q14" s="61"/>
      <c r="R14" s="61"/>
      <c r="S14" s="61"/>
      <c r="T14" s="61"/>
      <c r="U14" s="61"/>
      <c r="V14" s="61"/>
      <c r="W14" s="61"/>
      <c r="X14" s="61"/>
    </row>
    <row r="15" spans="1:24" s="39" customFormat="1">
      <c r="A15" s="59" t="str">
        <f t="shared" si="0"/>
        <v/>
      </c>
      <c r="B15" s="60" t="str">
        <f t="shared" si="1"/>
        <v/>
      </c>
      <c r="C15" s="60" t="str">
        <f t="shared" si="2"/>
        <v/>
      </c>
      <c r="D15" s="61"/>
      <c r="E15" s="61"/>
      <c r="F15" s="61"/>
      <c r="G15" s="61"/>
      <c r="H15" s="61"/>
      <c r="I15" s="61"/>
      <c r="J15" s="61"/>
      <c r="K15" s="61"/>
      <c r="L15" s="61"/>
      <c r="M15" s="61"/>
      <c r="N15" s="61"/>
      <c r="O15" s="61"/>
      <c r="P15" s="61"/>
      <c r="Q15" s="61"/>
      <c r="R15" s="61"/>
      <c r="S15" s="61"/>
      <c r="T15" s="61"/>
      <c r="U15" s="61"/>
      <c r="V15" s="61"/>
      <c r="W15" s="61"/>
      <c r="X15" s="61"/>
    </row>
    <row r="16" spans="1:24" s="39" customFormat="1">
      <c r="A16" s="59" t="str">
        <f t="shared" si="0"/>
        <v/>
      </c>
      <c r="B16" s="60" t="str">
        <f t="shared" si="1"/>
        <v/>
      </c>
      <c r="C16" s="60" t="str">
        <f t="shared" si="2"/>
        <v/>
      </c>
      <c r="D16" s="61"/>
      <c r="E16" s="61"/>
      <c r="F16" s="61"/>
      <c r="G16" s="61"/>
      <c r="H16" s="61"/>
      <c r="I16" s="61"/>
      <c r="J16" s="61"/>
      <c r="K16" s="61"/>
      <c r="L16" s="61"/>
      <c r="M16" s="61"/>
      <c r="N16" s="61"/>
      <c r="O16" s="61"/>
      <c r="P16" s="61"/>
      <c r="Q16" s="61"/>
      <c r="R16" s="61"/>
      <c r="S16" s="61"/>
      <c r="T16" s="61"/>
      <c r="U16" s="61"/>
      <c r="V16" s="61"/>
      <c r="W16" s="61"/>
      <c r="X16" s="61"/>
    </row>
    <row r="17" spans="1:24" s="39" customFormat="1">
      <c r="A17" s="59" t="str">
        <f t="shared" si="0"/>
        <v/>
      </c>
      <c r="B17" s="60" t="str">
        <f t="shared" si="1"/>
        <v/>
      </c>
      <c r="C17" s="60" t="str">
        <f t="shared" si="2"/>
        <v/>
      </c>
      <c r="D17" s="61"/>
      <c r="E17" s="61"/>
      <c r="F17" s="61"/>
      <c r="G17" s="61"/>
      <c r="H17" s="61"/>
      <c r="I17" s="61"/>
      <c r="J17" s="61"/>
      <c r="K17" s="61"/>
      <c r="L17" s="61"/>
      <c r="M17" s="61"/>
      <c r="N17" s="61"/>
      <c r="O17" s="61"/>
      <c r="P17" s="61"/>
      <c r="Q17" s="61"/>
      <c r="R17" s="61"/>
      <c r="S17" s="61"/>
      <c r="T17" s="61"/>
      <c r="U17" s="61"/>
      <c r="V17" s="61"/>
      <c r="W17" s="61"/>
      <c r="X17" s="61"/>
    </row>
    <row r="18" spans="1:24" s="39" customFormat="1">
      <c r="A18" s="59" t="str">
        <f t="shared" si="0"/>
        <v/>
      </c>
      <c r="B18" s="60" t="str">
        <f t="shared" si="1"/>
        <v/>
      </c>
      <c r="C18" s="60" t="str">
        <f t="shared" si="2"/>
        <v/>
      </c>
      <c r="D18" s="61"/>
      <c r="E18" s="61"/>
      <c r="F18" s="61"/>
      <c r="G18" s="61"/>
      <c r="H18" s="61"/>
      <c r="I18" s="61"/>
      <c r="J18" s="61"/>
      <c r="K18" s="61"/>
      <c r="L18" s="61"/>
      <c r="M18" s="61"/>
      <c r="N18" s="61"/>
      <c r="O18" s="61"/>
      <c r="P18" s="61"/>
      <c r="Q18" s="61"/>
      <c r="R18" s="61"/>
      <c r="S18" s="61"/>
      <c r="T18" s="61"/>
      <c r="U18" s="61"/>
      <c r="V18" s="61"/>
      <c r="W18" s="61"/>
      <c r="X18" s="61"/>
    </row>
    <row r="19" spans="1:24" s="39" customFormat="1">
      <c r="A19" s="59" t="str">
        <f t="shared" si="0"/>
        <v/>
      </c>
      <c r="B19" s="60" t="str">
        <f t="shared" si="1"/>
        <v/>
      </c>
      <c r="C19" s="60" t="str">
        <f t="shared" si="2"/>
        <v/>
      </c>
      <c r="D19" s="61"/>
      <c r="E19" s="61"/>
      <c r="F19" s="61"/>
      <c r="G19" s="61"/>
      <c r="H19" s="61"/>
      <c r="I19" s="61"/>
      <c r="J19" s="61"/>
      <c r="K19" s="61"/>
      <c r="L19" s="61"/>
      <c r="M19" s="61"/>
      <c r="N19" s="61"/>
      <c r="O19" s="61"/>
      <c r="P19" s="61"/>
      <c r="Q19" s="61"/>
      <c r="R19" s="61"/>
      <c r="S19" s="61"/>
      <c r="T19" s="61"/>
      <c r="U19" s="61"/>
      <c r="V19" s="61"/>
      <c r="W19" s="61"/>
      <c r="X19" s="61"/>
    </row>
    <row r="20" spans="1:24" s="39" customFormat="1">
      <c r="A20" s="59" t="str">
        <f t="shared" si="0"/>
        <v/>
      </c>
      <c r="B20" s="60" t="str">
        <f t="shared" si="1"/>
        <v/>
      </c>
      <c r="C20" s="60" t="str">
        <f t="shared" si="2"/>
        <v/>
      </c>
      <c r="D20" s="61"/>
      <c r="E20" s="61"/>
      <c r="F20" s="61"/>
      <c r="G20" s="61"/>
      <c r="H20" s="61"/>
      <c r="I20" s="61"/>
      <c r="J20" s="61"/>
      <c r="K20" s="61"/>
      <c r="L20" s="61"/>
      <c r="M20" s="61"/>
      <c r="N20" s="61"/>
      <c r="O20" s="61"/>
      <c r="P20" s="61"/>
      <c r="Q20" s="61"/>
      <c r="R20" s="61"/>
      <c r="S20" s="61"/>
      <c r="T20" s="61"/>
      <c r="U20" s="61"/>
      <c r="V20" s="61"/>
      <c r="W20" s="61"/>
      <c r="X20" s="61"/>
    </row>
    <row r="21" spans="1:24" s="39" customFormat="1">
      <c r="A21" s="59" t="str">
        <f t="shared" si="0"/>
        <v/>
      </c>
      <c r="B21" s="60" t="str">
        <f t="shared" si="1"/>
        <v/>
      </c>
      <c r="C21" s="60" t="str">
        <f t="shared" si="2"/>
        <v/>
      </c>
      <c r="D21" s="61"/>
      <c r="E21" s="61"/>
      <c r="F21" s="61"/>
      <c r="G21" s="61"/>
      <c r="H21" s="61"/>
      <c r="I21" s="61"/>
      <c r="J21" s="61"/>
      <c r="K21" s="61"/>
      <c r="L21" s="61"/>
      <c r="M21" s="61"/>
      <c r="N21" s="61"/>
      <c r="O21" s="61"/>
      <c r="P21" s="61"/>
      <c r="Q21" s="61"/>
      <c r="R21" s="61"/>
      <c r="S21" s="61"/>
      <c r="T21" s="61"/>
      <c r="U21" s="61"/>
      <c r="V21" s="61"/>
      <c r="W21" s="61"/>
      <c r="X21" s="61"/>
    </row>
    <row r="22" spans="1:24" s="39" customFormat="1">
      <c r="A22" s="59" t="str">
        <f t="shared" si="0"/>
        <v/>
      </c>
      <c r="B22" s="60" t="str">
        <f t="shared" si="1"/>
        <v/>
      </c>
      <c r="C22" s="60" t="str">
        <f t="shared" si="2"/>
        <v/>
      </c>
      <c r="D22" s="61"/>
      <c r="E22" s="61"/>
      <c r="F22" s="61"/>
      <c r="G22" s="61"/>
      <c r="H22" s="61"/>
      <c r="I22" s="61"/>
      <c r="J22" s="61"/>
      <c r="K22" s="61"/>
      <c r="L22" s="61"/>
      <c r="M22" s="61"/>
      <c r="N22" s="61"/>
      <c r="O22" s="61"/>
      <c r="P22" s="61"/>
      <c r="Q22" s="61"/>
      <c r="R22" s="61"/>
      <c r="S22" s="61"/>
      <c r="T22" s="61"/>
      <c r="U22" s="61"/>
      <c r="V22" s="61"/>
      <c r="W22" s="61"/>
      <c r="X22" s="61"/>
    </row>
    <row r="23" spans="1:24" s="39" customFormat="1">
      <c r="A23" s="59" t="str">
        <f t="shared" si="0"/>
        <v/>
      </c>
      <c r="B23" s="60" t="str">
        <f t="shared" si="1"/>
        <v/>
      </c>
      <c r="C23" s="60" t="str">
        <f t="shared" si="2"/>
        <v/>
      </c>
      <c r="D23" s="61"/>
      <c r="E23" s="61"/>
      <c r="F23" s="61"/>
      <c r="G23" s="61"/>
      <c r="H23" s="61"/>
      <c r="I23" s="61"/>
      <c r="J23" s="61"/>
      <c r="K23" s="61"/>
      <c r="L23" s="61"/>
      <c r="M23" s="61"/>
      <c r="N23" s="61"/>
      <c r="O23" s="61"/>
      <c r="P23" s="61"/>
      <c r="Q23" s="61"/>
      <c r="R23" s="61"/>
      <c r="S23" s="61"/>
      <c r="T23" s="61"/>
      <c r="U23" s="61"/>
      <c r="V23" s="61"/>
      <c r="W23" s="61"/>
      <c r="X23" s="61"/>
    </row>
    <row r="24" spans="1:24" s="39" customFormat="1">
      <c r="A24" s="59" t="str">
        <f t="shared" si="0"/>
        <v/>
      </c>
      <c r="B24" s="60" t="str">
        <f t="shared" si="1"/>
        <v/>
      </c>
      <c r="C24" s="60" t="str">
        <f t="shared" si="2"/>
        <v/>
      </c>
      <c r="D24" s="61"/>
      <c r="E24" s="61"/>
      <c r="F24" s="61"/>
      <c r="G24" s="61"/>
      <c r="H24" s="61"/>
      <c r="I24" s="61"/>
      <c r="J24" s="61"/>
      <c r="K24" s="61"/>
      <c r="L24" s="61"/>
      <c r="M24" s="61"/>
      <c r="N24" s="61"/>
      <c r="O24" s="61"/>
      <c r="P24" s="61"/>
      <c r="Q24" s="61"/>
      <c r="R24" s="61"/>
      <c r="S24" s="61"/>
      <c r="T24" s="61"/>
      <c r="U24" s="61"/>
      <c r="V24" s="61"/>
      <c r="W24" s="61"/>
      <c r="X24" s="61"/>
    </row>
    <row r="25" spans="1:24" s="39" customFormat="1">
      <c r="A25" s="59" t="str">
        <f t="shared" si="0"/>
        <v/>
      </c>
      <c r="B25" s="60" t="str">
        <f t="shared" si="1"/>
        <v/>
      </c>
      <c r="C25" s="60" t="str">
        <f t="shared" si="2"/>
        <v/>
      </c>
      <c r="D25" s="61"/>
      <c r="E25" s="61"/>
      <c r="F25" s="61"/>
      <c r="G25" s="61"/>
      <c r="H25" s="61"/>
      <c r="I25" s="61"/>
      <c r="J25" s="61"/>
      <c r="K25" s="61"/>
      <c r="L25" s="61"/>
      <c r="M25" s="61"/>
      <c r="N25" s="61"/>
      <c r="O25" s="61"/>
      <c r="P25" s="61"/>
      <c r="Q25" s="61"/>
      <c r="R25" s="61"/>
      <c r="S25" s="61"/>
      <c r="T25" s="61"/>
      <c r="U25" s="61"/>
      <c r="V25" s="61"/>
      <c r="W25" s="61"/>
      <c r="X25" s="61"/>
    </row>
    <row r="26" spans="1:24" s="39" customFormat="1">
      <c r="A26" s="59" t="str">
        <f t="shared" si="0"/>
        <v/>
      </c>
      <c r="B26" s="60" t="str">
        <f t="shared" si="1"/>
        <v/>
      </c>
      <c r="C26" s="60" t="str">
        <f t="shared" si="2"/>
        <v/>
      </c>
      <c r="D26" s="61"/>
      <c r="E26" s="61"/>
      <c r="F26" s="61"/>
      <c r="G26" s="61"/>
      <c r="H26" s="61"/>
      <c r="I26" s="61"/>
      <c r="J26" s="61"/>
      <c r="K26" s="61"/>
      <c r="L26" s="61"/>
      <c r="M26" s="61"/>
      <c r="N26" s="61"/>
      <c r="O26" s="61"/>
      <c r="P26" s="61"/>
      <c r="Q26" s="61"/>
      <c r="R26" s="61"/>
      <c r="S26" s="61"/>
      <c r="T26" s="61"/>
      <c r="U26" s="61"/>
      <c r="V26" s="61"/>
      <c r="W26" s="61"/>
      <c r="X26" s="61"/>
    </row>
    <row r="27" spans="1:24" s="39" customFormat="1">
      <c r="A27" s="59" t="str">
        <f t="shared" si="0"/>
        <v/>
      </c>
      <c r="B27" s="60" t="str">
        <f t="shared" si="1"/>
        <v/>
      </c>
      <c r="C27" s="60" t="str">
        <f t="shared" si="2"/>
        <v/>
      </c>
      <c r="D27" s="61"/>
      <c r="E27" s="61"/>
      <c r="F27" s="61"/>
      <c r="G27" s="61"/>
      <c r="H27" s="61"/>
      <c r="I27" s="61"/>
      <c r="J27" s="61"/>
      <c r="K27" s="61"/>
      <c r="L27" s="61"/>
      <c r="M27" s="61"/>
      <c r="N27" s="61"/>
      <c r="O27" s="61"/>
      <c r="P27" s="61"/>
      <c r="Q27" s="61"/>
      <c r="R27" s="61"/>
      <c r="S27" s="61"/>
      <c r="T27" s="61"/>
      <c r="U27" s="61"/>
      <c r="V27" s="61"/>
      <c r="W27" s="61"/>
      <c r="X27" s="61"/>
    </row>
    <row r="28" spans="1:24" s="39" customFormat="1">
      <c r="A28" s="59" t="str">
        <f t="shared" si="0"/>
        <v/>
      </c>
      <c r="B28" s="60" t="str">
        <f t="shared" si="1"/>
        <v/>
      </c>
      <c r="C28" s="60" t="str">
        <f t="shared" si="2"/>
        <v/>
      </c>
      <c r="D28" s="61"/>
      <c r="E28" s="61"/>
      <c r="F28" s="61"/>
      <c r="G28" s="61"/>
      <c r="H28" s="61"/>
      <c r="I28" s="61"/>
      <c r="J28" s="61"/>
      <c r="K28" s="61"/>
      <c r="L28" s="61"/>
      <c r="M28" s="61"/>
      <c r="N28" s="61"/>
      <c r="O28" s="61"/>
      <c r="P28" s="61"/>
      <c r="Q28" s="61"/>
      <c r="R28" s="61"/>
      <c r="S28" s="61"/>
      <c r="T28" s="61"/>
      <c r="U28" s="61"/>
      <c r="V28" s="61"/>
      <c r="W28" s="61"/>
      <c r="X28" s="61"/>
    </row>
    <row r="29" spans="1:24" s="39" customFormat="1">
      <c r="A29" s="59" t="str">
        <f t="shared" si="0"/>
        <v/>
      </c>
      <c r="B29" s="60" t="str">
        <f t="shared" si="1"/>
        <v/>
      </c>
      <c r="C29" s="60" t="str">
        <f t="shared" si="2"/>
        <v/>
      </c>
      <c r="D29" s="61"/>
      <c r="E29" s="61"/>
      <c r="F29" s="61"/>
      <c r="G29" s="61"/>
      <c r="H29" s="61"/>
      <c r="I29" s="61"/>
      <c r="J29" s="61"/>
      <c r="K29" s="61"/>
      <c r="L29" s="61"/>
      <c r="M29" s="61"/>
      <c r="N29" s="61"/>
      <c r="O29" s="61"/>
      <c r="P29" s="61"/>
      <c r="Q29" s="61"/>
      <c r="R29" s="61"/>
      <c r="S29" s="61"/>
      <c r="T29" s="61"/>
      <c r="U29" s="61"/>
      <c r="V29" s="61"/>
      <c r="W29" s="61"/>
      <c r="X29" s="61"/>
    </row>
    <row r="30" spans="1:24" s="39" customFormat="1">
      <c r="A30" s="59" t="str">
        <f t="shared" si="0"/>
        <v/>
      </c>
      <c r="B30" s="60" t="str">
        <f t="shared" si="1"/>
        <v/>
      </c>
      <c r="C30" s="60" t="str">
        <f t="shared" si="2"/>
        <v/>
      </c>
      <c r="D30" s="61"/>
      <c r="E30" s="61"/>
      <c r="F30" s="61"/>
      <c r="G30" s="61"/>
      <c r="H30" s="61"/>
      <c r="I30" s="61"/>
      <c r="J30" s="61"/>
      <c r="K30" s="61"/>
      <c r="L30" s="61"/>
      <c r="M30" s="61"/>
      <c r="N30" s="61"/>
      <c r="O30" s="61"/>
      <c r="P30" s="61"/>
      <c r="Q30" s="61"/>
      <c r="R30" s="61"/>
      <c r="S30" s="61"/>
      <c r="T30" s="61"/>
      <c r="U30" s="61"/>
      <c r="V30" s="61"/>
      <c r="W30" s="61"/>
      <c r="X30" s="61"/>
    </row>
    <row r="31" spans="1:24" s="39" customFormat="1">
      <c r="A31" s="59" t="str">
        <f t="shared" si="0"/>
        <v/>
      </c>
      <c r="B31" s="60" t="str">
        <f t="shared" si="1"/>
        <v/>
      </c>
      <c r="C31" s="60" t="str">
        <f t="shared" si="2"/>
        <v/>
      </c>
      <c r="D31" s="61"/>
      <c r="E31" s="61"/>
      <c r="F31" s="61"/>
      <c r="G31" s="61"/>
      <c r="H31" s="61"/>
      <c r="I31" s="61"/>
      <c r="J31" s="61"/>
      <c r="K31" s="61"/>
      <c r="L31" s="61"/>
      <c r="M31" s="61"/>
      <c r="N31" s="61"/>
      <c r="O31" s="61"/>
      <c r="P31" s="61"/>
      <c r="Q31" s="61"/>
      <c r="R31" s="61"/>
      <c r="S31" s="61"/>
      <c r="T31" s="61"/>
      <c r="U31" s="61"/>
      <c r="V31" s="61"/>
      <c r="W31" s="61"/>
      <c r="X31" s="61"/>
    </row>
    <row r="32" spans="1:24" s="39" customFormat="1">
      <c r="A32" s="59" t="str">
        <f t="shared" si="0"/>
        <v/>
      </c>
      <c r="B32" s="60" t="str">
        <f t="shared" si="1"/>
        <v/>
      </c>
      <c r="C32" s="60" t="str">
        <f t="shared" si="2"/>
        <v/>
      </c>
      <c r="D32" s="61"/>
      <c r="E32" s="61"/>
      <c r="F32" s="61"/>
      <c r="G32" s="61"/>
      <c r="H32" s="61"/>
      <c r="I32" s="61"/>
      <c r="J32" s="61"/>
      <c r="K32" s="61"/>
      <c r="L32" s="61"/>
      <c r="M32" s="61"/>
      <c r="N32" s="61"/>
      <c r="O32" s="61"/>
      <c r="P32" s="61"/>
      <c r="Q32" s="61"/>
      <c r="R32" s="61"/>
      <c r="S32" s="61"/>
      <c r="T32" s="61"/>
      <c r="U32" s="61"/>
      <c r="V32" s="61"/>
      <c r="W32" s="61"/>
      <c r="X32" s="61"/>
    </row>
    <row r="33" spans="1:24">
      <c r="A33" s="59" t="str">
        <f t="shared" si="0"/>
        <v/>
      </c>
      <c r="B33" s="60" t="str">
        <f t="shared" si="1"/>
        <v/>
      </c>
      <c r="C33" s="60" t="str">
        <f t="shared" si="2"/>
        <v/>
      </c>
      <c r="D33" s="64"/>
      <c r="E33" s="64"/>
      <c r="F33" s="64"/>
      <c r="G33" s="64"/>
      <c r="H33" s="64"/>
      <c r="I33" s="64"/>
      <c r="J33" s="64"/>
      <c r="K33" s="64"/>
      <c r="L33" s="64"/>
      <c r="M33" s="64"/>
      <c r="N33" s="64"/>
      <c r="O33" s="64"/>
      <c r="P33" s="64"/>
      <c r="Q33" s="64"/>
      <c r="R33" s="64"/>
      <c r="S33" s="64"/>
      <c r="T33" s="64"/>
      <c r="U33" s="64"/>
      <c r="V33" s="64"/>
      <c r="W33" s="64"/>
      <c r="X33" s="64"/>
    </row>
    <row r="34" spans="1:24">
      <c r="A34" s="59" t="str">
        <f t="shared" si="0"/>
        <v/>
      </c>
      <c r="B34" s="60" t="str">
        <f t="shared" si="1"/>
        <v/>
      </c>
      <c r="C34" s="60" t="str">
        <f t="shared" si="2"/>
        <v/>
      </c>
      <c r="D34" s="64"/>
      <c r="E34" s="64"/>
      <c r="F34" s="64"/>
      <c r="G34" s="64"/>
      <c r="H34" s="64"/>
      <c r="I34" s="64"/>
      <c r="J34" s="64"/>
      <c r="K34" s="64"/>
      <c r="L34" s="64"/>
      <c r="M34" s="64"/>
      <c r="N34" s="64"/>
      <c r="O34" s="64"/>
      <c r="P34" s="64"/>
      <c r="Q34" s="64"/>
      <c r="R34" s="64"/>
      <c r="S34" s="64"/>
      <c r="T34" s="64"/>
      <c r="U34" s="64"/>
      <c r="V34" s="64"/>
      <c r="W34" s="64"/>
      <c r="X34" s="64"/>
    </row>
    <row r="35" spans="1:24">
      <c r="A35" s="59" t="str">
        <f t="shared" ref="A35:A66" si="3">IF(S35="","",S35)</f>
        <v/>
      </c>
      <c r="B35" s="60" t="str">
        <f t="shared" ref="B35:B66" si="4">IF(F35="","",ASC(F35))</f>
        <v/>
      </c>
      <c r="C35" s="60" t="str">
        <f t="shared" ref="C35:C66" si="5">IF(G35="","",G35&amp;" "&amp;H35)</f>
        <v/>
      </c>
      <c r="D35" s="64"/>
      <c r="E35" s="64"/>
      <c r="F35" s="64"/>
      <c r="G35" s="64"/>
      <c r="H35" s="64"/>
      <c r="I35" s="64"/>
      <c r="J35" s="64"/>
      <c r="K35" s="64"/>
      <c r="L35" s="64"/>
      <c r="M35" s="64"/>
      <c r="N35" s="64"/>
      <c r="O35" s="64"/>
      <c r="P35" s="64"/>
      <c r="Q35" s="64"/>
      <c r="R35" s="64"/>
      <c r="S35" s="64"/>
      <c r="T35" s="64"/>
      <c r="U35" s="64"/>
      <c r="V35" s="64"/>
      <c r="W35" s="64"/>
      <c r="X35" s="64"/>
    </row>
    <row r="36" spans="1:24">
      <c r="A36" s="59" t="str">
        <f t="shared" si="3"/>
        <v/>
      </c>
      <c r="B36" s="60" t="str">
        <f t="shared" si="4"/>
        <v/>
      </c>
      <c r="C36" s="60" t="str">
        <f t="shared" si="5"/>
        <v/>
      </c>
      <c r="D36" s="64"/>
      <c r="E36" s="64"/>
      <c r="F36" s="64"/>
      <c r="G36" s="64"/>
      <c r="H36" s="64"/>
      <c r="I36" s="64"/>
      <c r="J36" s="64"/>
      <c r="K36" s="64"/>
      <c r="L36" s="64"/>
      <c r="M36" s="64"/>
      <c r="N36" s="64"/>
      <c r="O36" s="64"/>
      <c r="P36" s="64"/>
      <c r="Q36" s="64"/>
      <c r="R36" s="64"/>
      <c r="S36" s="64"/>
      <c r="T36" s="64"/>
      <c r="U36" s="64"/>
      <c r="V36" s="64"/>
      <c r="W36" s="64"/>
      <c r="X36" s="64"/>
    </row>
    <row r="37" spans="1:24">
      <c r="A37" s="59" t="str">
        <f t="shared" si="3"/>
        <v/>
      </c>
      <c r="B37" s="60" t="str">
        <f t="shared" si="4"/>
        <v/>
      </c>
      <c r="C37" s="60" t="str">
        <f t="shared" si="5"/>
        <v/>
      </c>
      <c r="D37" s="64"/>
      <c r="E37" s="64"/>
      <c r="F37" s="64"/>
      <c r="G37" s="64"/>
      <c r="H37" s="64"/>
      <c r="I37" s="64"/>
      <c r="J37" s="64"/>
      <c r="K37" s="64"/>
      <c r="L37" s="64"/>
      <c r="M37" s="64"/>
      <c r="N37" s="64"/>
      <c r="O37" s="64"/>
      <c r="P37" s="64"/>
      <c r="Q37" s="64"/>
      <c r="R37" s="64"/>
      <c r="S37" s="64"/>
      <c r="T37" s="64"/>
      <c r="U37" s="64"/>
      <c r="V37" s="64"/>
      <c r="W37" s="64"/>
      <c r="X37" s="64"/>
    </row>
    <row r="38" spans="1:24">
      <c r="A38" s="59" t="str">
        <f t="shared" si="3"/>
        <v/>
      </c>
      <c r="B38" s="60" t="str">
        <f t="shared" si="4"/>
        <v/>
      </c>
      <c r="C38" s="60" t="str">
        <f t="shared" si="5"/>
        <v/>
      </c>
      <c r="D38" s="64"/>
      <c r="E38" s="64"/>
      <c r="F38" s="64"/>
      <c r="G38" s="64"/>
      <c r="H38" s="64"/>
      <c r="I38" s="64"/>
      <c r="J38" s="64"/>
      <c r="K38" s="64"/>
      <c r="L38" s="64"/>
      <c r="M38" s="64"/>
      <c r="N38" s="64"/>
      <c r="O38" s="64"/>
      <c r="P38" s="64"/>
      <c r="Q38" s="64"/>
      <c r="R38" s="64"/>
      <c r="S38" s="64"/>
      <c r="T38" s="64"/>
      <c r="U38" s="64"/>
      <c r="V38" s="64"/>
      <c r="W38" s="64"/>
      <c r="X38" s="64"/>
    </row>
    <row r="39" spans="1:24">
      <c r="A39" s="59" t="str">
        <f t="shared" si="3"/>
        <v/>
      </c>
      <c r="B39" s="60" t="str">
        <f t="shared" si="4"/>
        <v/>
      </c>
      <c r="C39" s="60" t="str">
        <f t="shared" si="5"/>
        <v/>
      </c>
      <c r="D39" s="64"/>
      <c r="E39" s="64"/>
      <c r="F39" s="64"/>
      <c r="G39" s="64"/>
      <c r="H39" s="64"/>
      <c r="I39" s="64"/>
      <c r="J39" s="64"/>
      <c r="K39" s="64"/>
      <c r="L39" s="64"/>
      <c r="M39" s="64"/>
      <c r="N39" s="64"/>
      <c r="O39" s="64"/>
      <c r="P39" s="64"/>
      <c r="Q39" s="64"/>
      <c r="R39" s="64"/>
      <c r="S39" s="64"/>
      <c r="T39" s="64"/>
      <c r="U39" s="64"/>
      <c r="V39" s="64"/>
      <c r="W39" s="64"/>
      <c r="X39" s="64"/>
    </row>
    <row r="40" spans="1:24">
      <c r="A40" s="59" t="str">
        <f t="shared" si="3"/>
        <v/>
      </c>
      <c r="B40" s="60" t="str">
        <f t="shared" si="4"/>
        <v/>
      </c>
      <c r="C40" s="60" t="str">
        <f t="shared" si="5"/>
        <v/>
      </c>
      <c r="D40" s="64"/>
      <c r="E40" s="64"/>
      <c r="F40" s="64"/>
      <c r="G40" s="64"/>
      <c r="H40" s="64"/>
      <c r="I40" s="64"/>
      <c r="J40" s="64"/>
      <c r="K40" s="64"/>
      <c r="L40" s="64"/>
      <c r="M40" s="64"/>
      <c r="N40" s="64"/>
      <c r="O40" s="64"/>
      <c r="P40" s="64"/>
      <c r="Q40" s="64"/>
      <c r="R40" s="64"/>
      <c r="S40" s="64"/>
      <c r="T40" s="64"/>
      <c r="U40" s="64"/>
      <c r="V40" s="64"/>
      <c r="W40" s="64"/>
      <c r="X40" s="64"/>
    </row>
    <row r="41" spans="1:24">
      <c r="A41" s="59" t="str">
        <f t="shared" si="3"/>
        <v/>
      </c>
      <c r="B41" s="60" t="str">
        <f t="shared" si="4"/>
        <v/>
      </c>
      <c r="C41" s="60" t="str">
        <f t="shared" si="5"/>
        <v/>
      </c>
      <c r="D41" s="64"/>
      <c r="E41" s="64"/>
      <c r="F41" s="64"/>
      <c r="G41" s="64"/>
      <c r="H41" s="64"/>
      <c r="I41" s="64"/>
      <c r="J41" s="64"/>
      <c r="K41" s="64"/>
      <c r="L41" s="64"/>
      <c r="M41" s="64"/>
      <c r="N41" s="64"/>
      <c r="O41" s="64"/>
      <c r="P41" s="64"/>
      <c r="Q41" s="64"/>
      <c r="R41" s="64"/>
      <c r="S41" s="64"/>
      <c r="T41" s="64"/>
      <c r="U41" s="64"/>
      <c r="V41" s="64"/>
      <c r="W41" s="64"/>
      <c r="X41" s="64"/>
    </row>
    <row r="42" spans="1:24">
      <c r="A42" s="59" t="str">
        <f t="shared" si="3"/>
        <v/>
      </c>
      <c r="B42" s="60" t="str">
        <f t="shared" si="4"/>
        <v/>
      </c>
      <c r="C42" s="60" t="str">
        <f t="shared" si="5"/>
        <v/>
      </c>
      <c r="D42" s="64"/>
      <c r="E42" s="64"/>
      <c r="F42" s="64"/>
      <c r="G42" s="64"/>
      <c r="H42" s="64"/>
      <c r="I42" s="64"/>
      <c r="J42" s="64"/>
      <c r="K42" s="64"/>
      <c r="L42" s="64"/>
      <c r="M42" s="64"/>
      <c r="N42" s="64"/>
      <c r="O42" s="64"/>
      <c r="P42" s="64"/>
      <c r="Q42" s="64"/>
      <c r="R42" s="64"/>
      <c r="S42" s="64"/>
      <c r="T42" s="64"/>
      <c r="U42" s="64"/>
      <c r="V42" s="64"/>
      <c r="W42" s="64"/>
      <c r="X42" s="64"/>
    </row>
    <row r="43" spans="1:24">
      <c r="A43" s="59" t="str">
        <f t="shared" si="3"/>
        <v/>
      </c>
      <c r="B43" s="60" t="str">
        <f t="shared" si="4"/>
        <v/>
      </c>
      <c r="C43" s="60" t="str">
        <f t="shared" si="5"/>
        <v/>
      </c>
      <c r="D43" s="64"/>
      <c r="E43" s="64"/>
      <c r="F43" s="64"/>
      <c r="G43" s="64"/>
      <c r="H43" s="64"/>
      <c r="I43" s="64"/>
      <c r="J43" s="64"/>
      <c r="K43" s="64"/>
      <c r="L43" s="64"/>
      <c r="M43" s="64"/>
      <c r="N43" s="64"/>
      <c r="O43" s="64"/>
      <c r="P43" s="64"/>
      <c r="Q43" s="64"/>
      <c r="R43" s="64"/>
      <c r="S43" s="64"/>
      <c r="T43" s="64"/>
      <c r="U43" s="64"/>
      <c r="V43" s="64"/>
      <c r="W43" s="64"/>
      <c r="X43" s="64"/>
    </row>
    <row r="44" spans="1:24">
      <c r="A44" s="59" t="str">
        <f t="shared" si="3"/>
        <v/>
      </c>
      <c r="B44" s="60" t="str">
        <f t="shared" si="4"/>
        <v/>
      </c>
      <c r="C44" s="60" t="str">
        <f t="shared" si="5"/>
        <v/>
      </c>
      <c r="D44" s="64"/>
      <c r="E44" s="64"/>
      <c r="F44" s="64"/>
      <c r="G44" s="64"/>
      <c r="H44" s="64"/>
      <c r="I44" s="64"/>
      <c r="J44" s="64"/>
      <c r="K44" s="64"/>
      <c r="L44" s="64"/>
      <c r="M44" s="64"/>
      <c r="N44" s="64"/>
      <c r="O44" s="64"/>
      <c r="P44" s="64"/>
      <c r="Q44" s="64"/>
      <c r="R44" s="64"/>
      <c r="S44" s="64"/>
      <c r="T44" s="64"/>
      <c r="U44" s="64"/>
      <c r="V44" s="64"/>
      <c r="W44" s="64"/>
      <c r="X44" s="64"/>
    </row>
    <row r="45" spans="1:24">
      <c r="A45" s="59" t="str">
        <f t="shared" si="3"/>
        <v/>
      </c>
      <c r="B45" s="60" t="str">
        <f t="shared" si="4"/>
        <v/>
      </c>
      <c r="C45" s="60" t="str">
        <f t="shared" si="5"/>
        <v/>
      </c>
      <c r="D45" s="64"/>
      <c r="E45" s="64"/>
      <c r="F45" s="64"/>
      <c r="G45" s="64"/>
      <c r="H45" s="64"/>
      <c r="I45" s="64"/>
      <c r="J45" s="64"/>
      <c r="K45" s="64"/>
      <c r="L45" s="64"/>
      <c r="M45" s="64"/>
      <c r="N45" s="64"/>
      <c r="O45" s="64"/>
      <c r="P45" s="64"/>
      <c r="Q45" s="64"/>
      <c r="R45" s="64"/>
      <c r="S45" s="64"/>
      <c r="T45" s="64"/>
      <c r="U45" s="64"/>
      <c r="V45" s="64"/>
      <c r="W45" s="64"/>
      <c r="X45" s="64"/>
    </row>
    <row r="46" spans="1:24">
      <c r="A46" s="59" t="str">
        <f t="shared" si="3"/>
        <v/>
      </c>
      <c r="B46" s="60" t="str">
        <f t="shared" si="4"/>
        <v/>
      </c>
      <c r="C46" s="60" t="str">
        <f t="shared" si="5"/>
        <v/>
      </c>
      <c r="D46" s="64"/>
      <c r="E46" s="64"/>
      <c r="F46" s="64"/>
      <c r="G46" s="64"/>
      <c r="H46" s="64"/>
      <c r="I46" s="64"/>
      <c r="J46" s="64"/>
      <c r="K46" s="64"/>
      <c r="L46" s="64"/>
      <c r="M46" s="64"/>
      <c r="N46" s="64"/>
      <c r="O46" s="64"/>
      <c r="P46" s="64"/>
      <c r="Q46" s="64"/>
      <c r="R46" s="64"/>
      <c r="S46" s="64"/>
      <c r="T46" s="64"/>
      <c r="U46" s="64"/>
      <c r="V46" s="64"/>
      <c r="W46" s="64"/>
      <c r="X46" s="64"/>
    </row>
    <row r="47" spans="1:24">
      <c r="A47" s="59" t="str">
        <f t="shared" si="3"/>
        <v/>
      </c>
      <c r="B47" s="60" t="str">
        <f t="shared" si="4"/>
        <v/>
      </c>
      <c r="C47" s="60" t="str">
        <f t="shared" si="5"/>
        <v/>
      </c>
      <c r="D47" s="64"/>
      <c r="E47" s="64"/>
      <c r="F47" s="64"/>
      <c r="G47" s="64"/>
      <c r="H47" s="64"/>
      <c r="I47" s="64"/>
      <c r="J47" s="64"/>
      <c r="K47" s="64"/>
      <c r="L47" s="64"/>
      <c r="M47" s="64"/>
      <c r="N47" s="64"/>
      <c r="O47" s="64"/>
      <c r="P47" s="64"/>
      <c r="Q47" s="64"/>
      <c r="R47" s="64"/>
      <c r="S47" s="64"/>
      <c r="T47" s="64"/>
      <c r="U47" s="64"/>
      <c r="V47" s="64"/>
      <c r="W47" s="64"/>
      <c r="X47" s="64"/>
    </row>
    <row r="48" spans="1:24">
      <c r="A48" s="59" t="str">
        <f t="shared" si="3"/>
        <v/>
      </c>
      <c r="B48" s="60" t="str">
        <f t="shared" si="4"/>
        <v/>
      </c>
      <c r="C48" s="60" t="str">
        <f t="shared" si="5"/>
        <v/>
      </c>
      <c r="D48" s="64"/>
      <c r="E48" s="64"/>
      <c r="F48" s="64"/>
      <c r="G48" s="64"/>
      <c r="H48" s="64"/>
      <c r="I48" s="64"/>
      <c r="J48" s="64"/>
      <c r="K48" s="64"/>
      <c r="L48" s="64"/>
      <c r="M48" s="64"/>
      <c r="N48" s="64"/>
      <c r="O48" s="64"/>
      <c r="P48" s="64"/>
      <c r="Q48" s="64"/>
      <c r="R48" s="64"/>
      <c r="S48" s="64"/>
      <c r="T48" s="64"/>
      <c r="U48" s="64"/>
      <c r="V48" s="64"/>
      <c r="W48" s="64"/>
      <c r="X48" s="64"/>
    </row>
    <row r="49" spans="1:24">
      <c r="A49" s="59" t="str">
        <f t="shared" si="3"/>
        <v/>
      </c>
      <c r="B49" s="60" t="str">
        <f t="shared" si="4"/>
        <v/>
      </c>
      <c r="C49" s="60" t="str">
        <f t="shared" si="5"/>
        <v/>
      </c>
      <c r="D49" s="64"/>
      <c r="E49" s="64"/>
      <c r="F49" s="64"/>
      <c r="G49" s="64"/>
      <c r="H49" s="64"/>
      <c r="I49" s="64"/>
      <c r="J49" s="64"/>
      <c r="K49" s="64"/>
      <c r="L49" s="64"/>
      <c r="M49" s="64"/>
      <c r="N49" s="64"/>
      <c r="O49" s="64"/>
      <c r="P49" s="64"/>
      <c r="Q49" s="64"/>
      <c r="R49" s="64"/>
      <c r="S49" s="64"/>
      <c r="T49" s="64"/>
      <c r="U49" s="64"/>
      <c r="V49" s="64"/>
      <c r="W49" s="64"/>
      <c r="X49" s="64"/>
    </row>
    <row r="50" spans="1:24">
      <c r="A50" s="59" t="str">
        <f t="shared" si="3"/>
        <v/>
      </c>
      <c r="B50" s="60" t="str">
        <f t="shared" si="4"/>
        <v/>
      </c>
      <c r="C50" s="60" t="str">
        <f t="shared" si="5"/>
        <v/>
      </c>
      <c r="D50" s="64"/>
      <c r="E50" s="64"/>
      <c r="F50" s="64"/>
      <c r="G50" s="64"/>
      <c r="H50" s="64"/>
      <c r="I50" s="64"/>
      <c r="J50" s="64"/>
      <c r="K50" s="64"/>
      <c r="L50" s="64"/>
      <c r="M50" s="64"/>
      <c r="N50" s="64"/>
      <c r="O50" s="64"/>
      <c r="P50" s="64"/>
      <c r="Q50" s="64"/>
      <c r="R50" s="64"/>
      <c r="S50" s="64"/>
      <c r="T50" s="64"/>
      <c r="U50" s="64"/>
      <c r="V50" s="64"/>
      <c r="W50" s="64"/>
      <c r="X50" s="64"/>
    </row>
    <row r="51" spans="1:24">
      <c r="A51" s="59" t="str">
        <f t="shared" si="3"/>
        <v/>
      </c>
      <c r="B51" s="60" t="str">
        <f t="shared" si="4"/>
        <v/>
      </c>
      <c r="C51" s="60" t="str">
        <f t="shared" si="5"/>
        <v/>
      </c>
      <c r="D51" s="64"/>
      <c r="E51" s="64"/>
      <c r="F51" s="64"/>
      <c r="G51" s="64"/>
      <c r="H51" s="64"/>
      <c r="I51" s="64"/>
      <c r="J51" s="64"/>
      <c r="K51" s="64"/>
      <c r="L51" s="64"/>
      <c r="M51" s="64"/>
      <c r="N51" s="64"/>
      <c r="O51" s="64"/>
      <c r="P51" s="64"/>
      <c r="Q51" s="64"/>
      <c r="R51" s="64"/>
      <c r="S51" s="64"/>
      <c r="T51" s="64"/>
      <c r="U51" s="64"/>
      <c r="V51" s="64"/>
      <c r="W51" s="64"/>
      <c r="X51" s="64"/>
    </row>
    <row r="52" spans="1:24">
      <c r="A52" s="59" t="str">
        <f t="shared" si="3"/>
        <v/>
      </c>
      <c r="B52" s="60" t="str">
        <f t="shared" si="4"/>
        <v/>
      </c>
      <c r="C52" s="60" t="str">
        <f t="shared" si="5"/>
        <v/>
      </c>
      <c r="D52" s="64"/>
      <c r="E52" s="64"/>
      <c r="F52" s="64"/>
      <c r="G52" s="64"/>
      <c r="H52" s="64"/>
      <c r="I52" s="64"/>
      <c r="J52" s="64"/>
      <c r="K52" s="64"/>
      <c r="L52" s="64"/>
      <c r="M52" s="64"/>
      <c r="N52" s="64"/>
      <c r="O52" s="64"/>
      <c r="P52" s="64"/>
      <c r="Q52" s="64"/>
      <c r="R52" s="64"/>
      <c r="S52" s="64"/>
      <c r="T52" s="64"/>
      <c r="U52" s="64"/>
      <c r="V52" s="64"/>
      <c r="W52" s="64"/>
      <c r="X52" s="64"/>
    </row>
    <row r="53" spans="1:24">
      <c r="A53" s="59" t="str">
        <f t="shared" si="3"/>
        <v/>
      </c>
      <c r="B53" s="60" t="str">
        <f t="shared" si="4"/>
        <v/>
      </c>
      <c r="C53" s="60" t="str">
        <f t="shared" si="5"/>
        <v/>
      </c>
      <c r="D53" s="64"/>
      <c r="E53" s="64"/>
      <c r="F53" s="64"/>
      <c r="G53" s="64"/>
      <c r="H53" s="64"/>
      <c r="I53" s="64"/>
      <c r="J53" s="64"/>
      <c r="K53" s="64"/>
      <c r="L53" s="64"/>
      <c r="M53" s="64"/>
      <c r="N53" s="64"/>
      <c r="O53" s="64"/>
      <c r="P53" s="64"/>
      <c r="Q53" s="64"/>
      <c r="R53" s="64"/>
      <c r="S53" s="64"/>
      <c r="T53" s="64"/>
      <c r="U53" s="64"/>
      <c r="V53" s="64"/>
      <c r="W53" s="64"/>
      <c r="X53" s="64"/>
    </row>
    <row r="54" spans="1:24">
      <c r="A54" s="59" t="str">
        <f t="shared" si="3"/>
        <v/>
      </c>
      <c r="B54" s="60" t="str">
        <f t="shared" si="4"/>
        <v/>
      </c>
      <c r="C54" s="60" t="str">
        <f t="shared" si="5"/>
        <v/>
      </c>
      <c r="D54" s="64"/>
      <c r="E54" s="64"/>
      <c r="F54" s="64"/>
      <c r="G54" s="64"/>
      <c r="H54" s="64"/>
      <c r="I54" s="64"/>
      <c r="J54" s="64"/>
      <c r="K54" s="64"/>
      <c r="L54" s="64"/>
      <c r="M54" s="64"/>
      <c r="N54" s="64"/>
      <c r="O54" s="64"/>
      <c r="P54" s="64"/>
      <c r="Q54" s="64"/>
      <c r="R54" s="64"/>
      <c r="S54" s="64"/>
      <c r="T54" s="64"/>
      <c r="U54" s="64"/>
      <c r="V54" s="64"/>
      <c r="W54" s="64"/>
      <c r="X54" s="64"/>
    </row>
    <row r="55" spans="1:24">
      <c r="A55" s="59" t="str">
        <f t="shared" si="3"/>
        <v/>
      </c>
      <c r="B55" s="60" t="str">
        <f t="shared" si="4"/>
        <v/>
      </c>
      <c r="C55" s="60" t="str">
        <f t="shared" si="5"/>
        <v/>
      </c>
      <c r="D55" s="64"/>
      <c r="E55" s="64"/>
      <c r="F55" s="64"/>
      <c r="G55" s="64"/>
      <c r="H55" s="64"/>
      <c r="I55" s="64"/>
      <c r="J55" s="64"/>
      <c r="K55" s="64"/>
      <c r="L55" s="64"/>
      <c r="M55" s="64"/>
      <c r="N55" s="64"/>
      <c r="O55" s="64"/>
      <c r="P55" s="64"/>
      <c r="Q55" s="64"/>
      <c r="R55" s="64"/>
      <c r="S55" s="64"/>
      <c r="T55" s="64"/>
      <c r="U55" s="64"/>
      <c r="V55" s="64"/>
      <c r="W55" s="64"/>
      <c r="X55" s="64"/>
    </row>
    <row r="56" spans="1:24">
      <c r="A56" s="59" t="str">
        <f t="shared" si="3"/>
        <v/>
      </c>
      <c r="B56" s="60" t="str">
        <f t="shared" si="4"/>
        <v/>
      </c>
      <c r="C56" s="60" t="str">
        <f t="shared" si="5"/>
        <v/>
      </c>
      <c r="D56" s="64"/>
      <c r="E56" s="64"/>
      <c r="F56" s="64"/>
      <c r="G56" s="64"/>
      <c r="H56" s="64"/>
      <c r="I56" s="64"/>
      <c r="J56" s="64"/>
      <c r="K56" s="64"/>
      <c r="L56" s="64"/>
      <c r="M56" s="64"/>
      <c r="N56" s="64"/>
      <c r="O56" s="64"/>
      <c r="P56" s="64"/>
      <c r="Q56" s="64"/>
      <c r="R56" s="64"/>
      <c r="S56" s="64"/>
      <c r="T56" s="64"/>
      <c r="U56" s="64"/>
      <c r="V56" s="64"/>
      <c r="W56" s="64"/>
      <c r="X56" s="64"/>
    </row>
    <row r="57" spans="1:24">
      <c r="A57" s="59" t="str">
        <f t="shared" si="3"/>
        <v/>
      </c>
      <c r="B57" s="60" t="str">
        <f t="shared" si="4"/>
        <v/>
      </c>
      <c r="C57" s="60" t="str">
        <f t="shared" si="5"/>
        <v/>
      </c>
      <c r="D57" s="64"/>
      <c r="E57" s="64"/>
      <c r="F57" s="64"/>
      <c r="G57" s="64"/>
      <c r="H57" s="64"/>
      <c r="I57" s="64"/>
      <c r="J57" s="64"/>
      <c r="K57" s="64"/>
      <c r="L57" s="64"/>
      <c r="M57" s="64"/>
      <c r="N57" s="64"/>
      <c r="O57" s="64"/>
      <c r="P57" s="64"/>
      <c r="Q57" s="64"/>
      <c r="R57" s="64"/>
      <c r="S57" s="64"/>
      <c r="T57" s="64"/>
      <c r="U57" s="64"/>
      <c r="V57" s="64"/>
      <c r="W57" s="64"/>
      <c r="X57" s="64"/>
    </row>
    <row r="58" spans="1:24">
      <c r="A58" s="59" t="str">
        <f t="shared" si="3"/>
        <v/>
      </c>
      <c r="B58" s="60" t="str">
        <f t="shared" si="4"/>
        <v/>
      </c>
      <c r="C58" s="60" t="str">
        <f t="shared" si="5"/>
        <v/>
      </c>
      <c r="D58" s="64"/>
      <c r="E58" s="64"/>
      <c r="F58" s="64"/>
      <c r="G58" s="64"/>
      <c r="H58" s="64"/>
      <c r="I58" s="64"/>
      <c r="J58" s="64"/>
      <c r="K58" s="64"/>
      <c r="L58" s="64"/>
      <c r="M58" s="64"/>
      <c r="N58" s="64"/>
      <c r="O58" s="64"/>
      <c r="P58" s="64"/>
      <c r="Q58" s="64"/>
      <c r="R58" s="64"/>
      <c r="S58" s="64"/>
      <c r="T58" s="64"/>
      <c r="U58" s="64"/>
      <c r="V58" s="64"/>
      <c r="W58" s="64"/>
      <c r="X58" s="64"/>
    </row>
    <row r="59" spans="1:24">
      <c r="A59" s="59" t="str">
        <f t="shared" si="3"/>
        <v/>
      </c>
      <c r="B59" s="60" t="str">
        <f t="shared" si="4"/>
        <v/>
      </c>
      <c r="C59" s="60" t="str">
        <f t="shared" si="5"/>
        <v/>
      </c>
      <c r="D59" s="64"/>
      <c r="E59" s="64"/>
      <c r="F59" s="64"/>
      <c r="G59" s="64"/>
      <c r="H59" s="64"/>
      <c r="I59" s="64"/>
      <c r="J59" s="64"/>
      <c r="K59" s="64"/>
      <c r="L59" s="64"/>
      <c r="M59" s="64"/>
      <c r="N59" s="64"/>
      <c r="O59" s="64"/>
      <c r="P59" s="64"/>
      <c r="Q59" s="64"/>
      <c r="R59" s="64"/>
      <c r="S59" s="64"/>
      <c r="T59" s="64"/>
      <c r="U59" s="64"/>
      <c r="V59" s="64"/>
      <c r="W59" s="64"/>
      <c r="X59" s="64"/>
    </row>
    <row r="60" spans="1:24">
      <c r="A60" s="59" t="str">
        <f t="shared" si="3"/>
        <v/>
      </c>
      <c r="B60" s="60" t="str">
        <f t="shared" si="4"/>
        <v/>
      </c>
      <c r="C60" s="60" t="str">
        <f t="shared" si="5"/>
        <v/>
      </c>
      <c r="D60" s="64"/>
      <c r="E60" s="64"/>
      <c r="F60" s="64"/>
      <c r="G60" s="64"/>
      <c r="H60" s="64"/>
      <c r="I60" s="64"/>
      <c r="J60" s="64"/>
      <c r="K60" s="64"/>
      <c r="L60" s="64"/>
      <c r="M60" s="64"/>
      <c r="N60" s="64"/>
      <c r="O60" s="64"/>
      <c r="P60" s="64"/>
      <c r="Q60" s="64"/>
      <c r="R60" s="64"/>
      <c r="S60" s="64"/>
      <c r="T60" s="64"/>
      <c r="U60" s="64"/>
      <c r="V60" s="64"/>
      <c r="W60" s="64"/>
      <c r="X60" s="64"/>
    </row>
    <row r="61" spans="1:24">
      <c r="A61" s="59" t="str">
        <f t="shared" si="3"/>
        <v/>
      </c>
      <c r="B61" s="60" t="str">
        <f t="shared" si="4"/>
        <v/>
      </c>
      <c r="C61" s="60" t="str">
        <f t="shared" si="5"/>
        <v/>
      </c>
      <c r="D61" s="64"/>
      <c r="E61" s="64"/>
      <c r="F61" s="64"/>
      <c r="G61" s="64"/>
      <c r="H61" s="64"/>
      <c r="I61" s="64"/>
      <c r="J61" s="64"/>
      <c r="K61" s="64"/>
      <c r="L61" s="64"/>
      <c r="M61" s="64"/>
      <c r="N61" s="64"/>
      <c r="O61" s="64"/>
      <c r="P61" s="64"/>
      <c r="Q61" s="64"/>
      <c r="R61" s="64"/>
      <c r="S61" s="64"/>
      <c r="T61" s="64"/>
      <c r="U61" s="64"/>
      <c r="V61" s="64"/>
      <c r="W61" s="64"/>
      <c r="X61" s="64"/>
    </row>
    <row r="62" spans="1:24">
      <c r="A62" s="59" t="str">
        <f t="shared" si="3"/>
        <v/>
      </c>
      <c r="B62" s="60" t="str">
        <f t="shared" si="4"/>
        <v/>
      </c>
      <c r="C62" s="60" t="str">
        <f t="shared" si="5"/>
        <v/>
      </c>
      <c r="D62" s="64"/>
      <c r="E62" s="64"/>
      <c r="F62" s="64"/>
      <c r="G62" s="64"/>
      <c r="H62" s="64"/>
      <c r="I62" s="64"/>
      <c r="J62" s="64"/>
      <c r="K62" s="64"/>
      <c r="L62" s="64"/>
      <c r="M62" s="64"/>
      <c r="N62" s="64"/>
      <c r="O62" s="64"/>
      <c r="P62" s="64"/>
      <c r="Q62" s="64"/>
      <c r="R62" s="64"/>
      <c r="S62" s="64"/>
      <c r="T62" s="64"/>
      <c r="U62" s="64"/>
      <c r="V62" s="64"/>
      <c r="W62" s="64"/>
      <c r="X62" s="64"/>
    </row>
    <row r="63" spans="1:24">
      <c r="A63" s="59" t="str">
        <f t="shared" si="3"/>
        <v/>
      </c>
      <c r="B63" s="60" t="str">
        <f t="shared" si="4"/>
        <v/>
      </c>
      <c r="C63" s="60" t="str">
        <f t="shared" si="5"/>
        <v/>
      </c>
      <c r="D63" s="64"/>
      <c r="E63" s="64"/>
      <c r="F63" s="64"/>
      <c r="G63" s="64"/>
      <c r="H63" s="64"/>
      <c r="I63" s="64"/>
      <c r="J63" s="64"/>
      <c r="K63" s="64"/>
      <c r="L63" s="64"/>
      <c r="M63" s="64"/>
      <c r="N63" s="64"/>
      <c r="O63" s="64"/>
      <c r="P63" s="64"/>
      <c r="Q63" s="64"/>
      <c r="R63" s="64"/>
      <c r="S63" s="64"/>
      <c r="T63" s="64"/>
      <c r="U63" s="64"/>
      <c r="V63" s="64"/>
      <c r="W63" s="64"/>
      <c r="X63" s="64"/>
    </row>
    <row r="64" spans="1:24">
      <c r="A64" s="59" t="str">
        <f t="shared" si="3"/>
        <v/>
      </c>
      <c r="B64" s="60" t="str">
        <f t="shared" si="4"/>
        <v/>
      </c>
      <c r="C64" s="60" t="str">
        <f t="shared" si="5"/>
        <v/>
      </c>
      <c r="D64" s="64"/>
      <c r="E64" s="64"/>
      <c r="F64" s="64"/>
      <c r="G64" s="64"/>
      <c r="H64" s="64"/>
      <c r="I64" s="64"/>
      <c r="J64" s="64"/>
      <c r="K64" s="64"/>
      <c r="L64" s="64"/>
      <c r="M64" s="64"/>
      <c r="N64" s="64"/>
      <c r="O64" s="64"/>
      <c r="P64" s="64"/>
      <c r="Q64" s="64"/>
      <c r="R64" s="64"/>
      <c r="S64" s="64"/>
      <c r="T64" s="64"/>
      <c r="U64" s="64"/>
      <c r="V64" s="64"/>
      <c r="W64" s="64"/>
      <c r="X64" s="64"/>
    </row>
    <row r="65" spans="1:24">
      <c r="A65" s="59" t="str">
        <f t="shared" si="3"/>
        <v/>
      </c>
      <c r="B65" s="60" t="str">
        <f t="shared" si="4"/>
        <v/>
      </c>
      <c r="C65" s="60" t="str">
        <f t="shared" si="5"/>
        <v/>
      </c>
      <c r="D65" s="64"/>
      <c r="E65" s="64"/>
      <c r="F65" s="64"/>
      <c r="G65" s="64"/>
      <c r="H65" s="64"/>
      <c r="I65" s="64"/>
      <c r="J65" s="64"/>
      <c r="K65" s="64"/>
      <c r="L65" s="64"/>
      <c r="M65" s="64"/>
      <c r="N65" s="64"/>
      <c r="O65" s="64"/>
      <c r="P65" s="64"/>
      <c r="Q65" s="64"/>
      <c r="R65" s="64"/>
      <c r="S65" s="64"/>
      <c r="T65" s="64"/>
      <c r="U65" s="64"/>
      <c r="V65" s="64"/>
      <c r="W65" s="64"/>
      <c r="X65" s="64"/>
    </row>
    <row r="66" spans="1:24">
      <c r="A66" s="59" t="str">
        <f t="shared" si="3"/>
        <v/>
      </c>
      <c r="B66" s="60" t="str">
        <f t="shared" si="4"/>
        <v/>
      </c>
      <c r="C66" s="60" t="str">
        <f t="shared" si="5"/>
        <v/>
      </c>
      <c r="D66" s="64"/>
      <c r="E66" s="64"/>
      <c r="F66" s="64"/>
      <c r="G66" s="64"/>
      <c r="H66" s="64"/>
      <c r="I66" s="64"/>
      <c r="J66" s="64"/>
      <c r="K66" s="64"/>
      <c r="L66" s="64"/>
      <c r="M66" s="64"/>
      <c r="N66" s="64"/>
      <c r="O66" s="64"/>
      <c r="P66" s="64"/>
      <c r="Q66" s="64"/>
      <c r="R66" s="64"/>
      <c r="S66" s="64"/>
      <c r="T66" s="64"/>
      <c r="U66" s="64"/>
      <c r="V66" s="64"/>
      <c r="W66" s="64"/>
      <c r="X66" s="64"/>
    </row>
    <row r="67" spans="1:24">
      <c r="A67" s="59" t="str">
        <f t="shared" ref="A67:A98" si="6">IF(S67="","",S67)</f>
        <v/>
      </c>
      <c r="B67" s="60" t="str">
        <f t="shared" ref="B67:B98" si="7">IF(F67="","",ASC(F67))</f>
        <v/>
      </c>
      <c r="C67" s="60" t="str">
        <f t="shared" ref="C67:C98" si="8">IF(G67="","",G67&amp;" "&amp;H67)</f>
        <v/>
      </c>
      <c r="D67" s="64"/>
      <c r="E67" s="64"/>
      <c r="F67" s="64"/>
      <c r="G67" s="64"/>
      <c r="H67" s="64"/>
      <c r="I67" s="64"/>
      <c r="J67" s="64"/>
      <c r="K67" s="64"/>
      <c r="L67" s="64"/>
      <c r="M67" s="64"/>
      <c r="N67" s="64"/>
      <c r="O67" s="64"/>
      <c r="P67" s="64"/>
      <c r="Q67" s="64"/>
      <c r="R67" s="64"/>
      <c r="S67" s="64"/>
      <c r="T67" s="64"/>
      <c r="U67" s="64"/>
      <c r="V67" s="64"/>
      <c r="W67" s="64"/>
      <c r="X67" s="64"/>
    </row>
    <row r="68" spans="1:24">
      <c r="A68" s="59" t="str">
        <f t="shared" si="6"/>
        <v/>
      </c>
      <c r="B68" s="60" t="str">
        <f t="shared" si="7"/>
        <v/>
      </c>
      <c r="C68" s="60" t="str">
        <f t="shared" si="8"/>
        <v/>
      </c>
      <c r="D68" s="64"/>
      <c r="E68" s="64"/>
      <c r="F68" s="64"/>
      <c r="G68" s="64"/>
      <c r="H68" s="64"/>
      <c r="I68" s="64"/>
      <c r="J68" s="64"/>
      <c r="K68" s="64"/>
      <c r="L68" s="64"/>
      <c r="M68" s="64"/>
      <c r="N68" s="64"/>
      <c r="O68" s="64"/>
      <c r="P68" s="64"/>
      <c r="Q68" s="64"/>
      <c r="R68" s="64"/>
      <c r="S68" s="64"/>
      <c r="T68" s="64"/>
      <c r="U68" s="64"/>
      <c r="V68" s="64"/>
      <c r="W68" s="64"/>
      <c r="X68" s="64"/>
    </row>
    <row r="69" spans="1:24">
      <c r="A69" s="59" t="str">
        <f t="shared" si="6"/>
        <v/>
      </c>
      <c r="B69" s="60" t="str">
        <f t="shared" si="7"/>
        <v/>
      </c>
      <c r="C69" s="60" t="str">
        <f t="shared" si="8"/>
        <v/>
      </c>
      <c r="D69" s="64"/>
      <c r="E69" s="64"/>
      <c r="F69" s="64"/>
      <c r="G69" s="64"/>
      <c r="H69" s="64"/>
      <c r="I69" s="64"/>
      <c r="J69" s="64"/>
      <c r="K69" s="64"/>
      <c r="L69" s="64"/>
      <c r="M69" s="64"/>
      <c r="N69" s="64"/>
      <c r="O69" s="64"/>
      <c r="P69" s="64"/>
      <c r="Q69" s="64"/>
      <c r="R69" s="64"/>
      <c r="S69" s="64"/>
      <c r="T69" s="64"/>
      <c r="U69" s="64"/>
      <c r="V69" s="64"/>
      <c r="W69" s="64"/>
      <c r="X69" s="64"/>
    </row>
    <row r="70" spans="1:24">
      <c r="A70" s="59" t="str">
        <f t="shared" si="6"/>
        <v/>
      </c>
      <c r="B70" s="60" t="str">
        <f t="shared" si="7"/>
        <v/>
      </c>
      <c r="C70" s="60" t="str">
        <f t="shared" si="8"/>
        <v/>
      </c>
      <c r="D70" s="64"/>
      <c r="E70" s="64"/>
      <c r="F70" s="64"/>
      <c r="G70" s="64"/>
      <c r="H70" s="64"/>
      <c r="I70" s="64"/>
      <c r="J70" s="64"/>
      <c r="K70" s="64"/>
      <c r="L70" s="64"/>
      <c r="M70" s="64"/>
      <c r="N70" s="64"/>
      <c r="O70" s="64"/>
      <c r="P70" s="64"/>
      <c r="Q70" s="64"/>
      <c r="R70" s="64"/>
      <c r="S70" s="64"/>
      <c r="T70" s="64"/>
      <c r="U70" s="64"/>
      <c r="V70" s="64"/>
      <c r="W70" s="64"/>
      <c r="X70" s="64"/>
    </row>
    <row r="71" spans="1:24">
      <c r="A71" s="59" t="str">
        <f t="shared" si="6"/>
        <v/>
      </c>
      <c r="B71" s="60" t="str">
        <f t="shared" si="7"/>
        <v/>
      </c>
      <c r="C71" s="60" t="str">
        <f t="shared" si="8"/>
        <v/>
      </c>
      <c r="D71" s="64"/>
      <c r="E71" s="64"/>
      <c r="F71" s="64"/>
      <c r="G71" s="64"/>
      <c r="H71" s="64"/>
      <c r="I71" s="64"/>
      <c r="J71" s="64"/>
      <c r="K71" s="64"/>
      <c r="L71" s="64"/>
      <c r="M71" s="64"/>
      <c r="N71" s="64"/>
      <c r="O71" s="64"/>
      <c r="P71" s="64"/>
      <c r="Q71" s="64"/>
      <c r="R71" s="64"/>
      <c r="S71" s="64"/>
      <c r="T71" s="64"/>
      <c r="U71" s="64"/>
      <c r="V71" s="64"/>
      <c r="W71" s="64"/>
      <c r="X71" s="64"/>
    </row>
    <row r="72" spans="1:24">
      <c r="A72" s="59" t="str">
        <f t="shared" si="6"/>
        <v/>
      </c>
      <c r="B72" s="60" t="str">
        <f t="shared" si="7"/>
        <v/>
      </c>
      <c r="C72" s="60" t="str">
        <f t="shared" si="8"/>
        <v/>
      </c>
      <c r="D72" s="64"/>
      <c r="E72" s="64"/>
      <c r="F72" s="64"/>
      <c r="G72" s="64"/>
      <c r="H72" s="64"/>
      <c r="I72" s="64"/>
      <c r="J72" s="64"/>
      <c r="K72" s="64"/>
      <c r="L72" s="64"/>
      <c r="M72" s="64"/>
      <c r="N72" s="64"/>
      <c r="O72" s="64"/>
      <c r="P72" s="64"/>
      <c r="Q72" s="64"/>
      <c r="R72" s="64"/>
      <c r="S72" s="64"/>
      <c r="T72" s="64"/>
      <c r="U72" s="64"/>
      <c r="V72" s="64"/>
      <c r="W72" s="64"/>
      <c r="X72" s="64"/>
    </row>
    <row r="73" spans="1:24">
      <c r="A73" s="59" t="str">
        <f t="shared" si="6"/>
        <v/>
      </c>
      <c r="B73" s="60" t="str">
        <f t="shared" si="7"/>
        <v/>
      </c>
      <c r="C73" s="60" t="str">
        <f t="shared" si="8"/>
        <v/>
      </c>
      <c r="D73" s="64"/>
      <c r="E73" s="64"/>
      <c r="F73" s="64"/>
      <c r="G73" s="64"/>
      <c r="H73" s="64"/>
      <c r="I73" s="64"/>
      <c r="J73" s="64"/>
      <c r="K73" s="64"/>
      <c r="L73" s="64"/>
      <c r="M73" s="64"/>
      <c r="N73" s="64"/>
      <c r="O73" s="64"/>
      <c r="P73" s="64"/>
      <c r="Q73" s="64"/>
      <c r="R73" s="64"/>
      <c r="S73" s="64"/>
      <c r="T73" s="64"/>
      <c r="U73" s="64"/>
      <c r="V73" s="64"/>
      <c r="W73" s="64"/>
      <c r="X73" s="64"/>
    </row>
    <row r="74" spans="1:24">
      <c r="A74" s="59" t="str">
        <f t="shared" si="6"/>
        <v/>
      </c>
      <c r="B74" s="60" t="str">
        <f t="shared" si="7"/>
        <v/>
      </c>
      <c r="C74" s="60" t="str">
        <f t="shared" si="8"/>
        <v/>
      </c>
      <c r="D74" s="64"/>
      <c r="E74" s="64"/>
      <c r="F74" s="64"/>
      <c r="G74" s="64"/>
      <c r="H74" s="64"/>
      <c r="I74" s="64"/>
      <c r="J74" s="64"/>
      <c r="K74" s="64"/>
      <c r="L74" s="64"/>
      <c r="M74" s="64"/>
      <c r="N74" s="64"/>
      <c r="O74" s="64"/>
      <c r="P74" s="64"/>
      <c r="Q74" s="64"/>
      <c r="R74" s="64"/>
      <c r="S74" s="64"/>
      <c r="T74" s="64"/>
      <c r="U74" s="64"/>
      <c r="V74" s="64"/>
      <c r="W74" s="64"/>
      <c r="X74" s="64"/>
    </row>
    <row r="75" spans="1:24">
      <c r="A75" s="59" t="str">
        <f t="shared" si="6"/>
        <v/>
      </c>
      <c r="B75" s="60" t="str">
        <f t="shared" si="7"/>
        <v/>
      </c>
      <c r="C75" s="60" t="str">
        <f t="shared" si="8"/>
        <v/>
      </c>
      <c r="D75" s="64"/>
      <c r="E75" s="64"/>
      <c r="F75" s="64"/>
      <c r="G75" s="64"/>
      <c r="H75" s="64"/>
      <c r="I75" s="64"/>
      <c r="J75" s="64"/>
      <c r="K75" s="64"/>
      <c r="L75" s="64"/>
      <c r="M75" s="64"/>
      <c r="N75" s="64"/>
      <c r="O75" s="64"/>
      <c r="P75" s="64"/>
      <c r="Q75" s="64"/>
      <c r="R75" s="64"/>
      <c r="S75" s="64"/>
      <c r="T75" s="64"/>
      <c r="U75" s="64"/>
      <c r="V75" s="64"/>
      <c r="W75" s="64"/>
      <c r="X75" s="64"/>
    </row>
    <row r="76" spans="1:24">
      <c r="A76" s="59" t="str">
        <f t="shared" si="6"/>
        <v/>
      </c>
      <c r="B76" s="60" t="str">
        <f t="shared" si="7"/>
        <v/>
      </c>
      <c r="C76" s="60" t="str">
        <f t="shared" si="8"/>
        <v/>
      </c>
      <c r="D76" s="64"/>
      <c r="E76" s="64"/>
      <c r="F76" s="64"/>
      <c r="G76" s="64"/>
      <c r="H76" s="64"/>
      <c r="I76" s="64"/>
      <c r="J76" s="64"/>
      <c r="K76" s="64"/>
      <c r="L76" s="64"/>
      <c r="M76" s="64"/>
      <c r="N76" s="64"/>
      <c r="O76" s="64"/>
      <c r="P76" s="64"/>
      <c r="Q76" s="64"/>
      <c r="R76" s="64"/>
      <c r="S76" s="64"/>
      <c r="T76" s="64"/>
      <c r="U76" s="64"/>
      <c r="V76" s="64"/>
      <c r="W76" s="64"/>
      <c r="X76" s="64"/>
    </row>
    <row r="77" spans="1:24">
      <c r="A77" s="59" t="str">
        <f t="shared" si="6"/>
        <v/>
      </c>
      <c r="B77" s="60" t="str">
        <f t="shared" si="7"/>
        <v/>
      </c>
      <c r="C77" s="60" t="str">
        <f t="shared" si="8"/>
        <v/>
      </c>
      <c r="D77" s="64"/>
      <c r="E77" s="64"/>
      <c r="F77" s="64"/>
      <c r="G77" s="64"/>
      <c r="H77" s="64"/>
      <c r="I77" s="64"/>
      <c r="J77" s="64"/>
      <c r="K77" s="64"/>
      <c r="L77" s="64"/>
      <c r="M77" s="64"/>
      <c r="N77" s="64"/>
      <c r="O77" s="64"/>
      <c r="P77" s="64"/>
      <c r="Q77" s="64"/>
      <c r="R77" s="64"/>
      <c r="S77" s="64"/>
      <c r="T77" s="64"/>
      <c r="U77" s="64"/>
      <c r="V77" s="64"/>
      <c r="W77" s="64"/>
      <c r="X77" s="64"/>
    </row>
    <row r="78" spans="1:24">
      <c r="A78" s="59" t="str">
        <f t="shared" si="6"/>
        <v/>
      </c>
      <c r="B78" s="60" t="str">
        <f t="shared" si="7"/>
        <v/>
      </c>
      <c r="C78" s="60" t="str">
        <f t="shared" si="8"/>
        <v/>
      </c>
      <c r="D78" s="64"/>
      <c r="E78" s="64"/>
      <c r="F78" s="64"/>
      <c r="G78" s="64"/>
      <c r="H78" s="64"/>
      <c r="I78" s="64"/>
      <c r="J78" s="64"/>
      <c r="K78" s="64"/>
      <c r="L78" s="64"/>
      <c r="M78" s="64"/>
      <c r="N78" s="64"/>
      <c r="O78" s="64"/>
      <c r="P78" s="64"/>
      <c r="Q78" s="64"/>
      <c r="R78" s="64"/>
      <c r="S78" s="64"/>
      <c r="T78" s="64"/>
      <c r="U78" s="64"/>
      <c r="V78" s="64"/>
      <c r="W78" s="64"/>
      <c r="X78" s="64"/>
    </row>
    <row r="79" spans="1:24">
      <c r="A79" s="59" t="str">
        <f t="shared" si="6"/>
        <v/>
      </c>
      <c r="B79" s="60" t="str">
        <f t="shared" si="7"/>
        <v/>
      </c>
      <c r="C79" s="60" t="str">
        <f t="shared" si="8"/>
        <v/>
      </c>
      <c r="D79" s="64"/>
      <c r="E79" s="64"/>
      <c r="F79" s="64"/>
      <c r="G79" s="64"/>
      <c r="H79" s="64"/>
      <c r="I79" s="64"/>
      <c r="J79" s="64"/>
      <c r="K79" s="64"/>
      <c r="L79" s="64"/>
      <c r="M79" s="64"/>
      <c r="N79" s="64"/>
      <c r="O79" s="64"/>
      <c r="P79" s="64"/>
      <c r="Q79" s="64"/>
      <c r="R79" s="64"/>
      <c r="S79" s="64"/>
      <c r="T79" s="64"/>
      <c r="U79" s="64"/>
      <c r="V79" s="64"/>
      <c r="W79" s="64"/>
      <c r="X79" s="64"/>
    </row>
    <row r="80" spans="1:24">
      <c r="A80" s="59" t="str">
        <f t="shared" si="6"/>
        <v/>
      </c>
      <c r="B80" s="60" t="str">
        <f t="shared" si="7"/>
        <v/>
      </c>
      <c r="C80" s="60" t="str">
        <f t="shared" si="8"/>
        <v/>
      </c>
      <c r="D80" s="64"/>
      <c r="E80" s="64"/>
      <c r="F80" s="64"/>
      <c r="G80" s="64"/>
      <c r="H80" s="64"/>
      <c r="I80" s="64"/>
      <c r="J80" s="64"/>
      <c r="K80" s="64"/>
      <c r="L80" s="64"/>
      <c r="M80" s="64"/>
      <c r="N80" s="64"/>
      <c r="O80" s="64"/>
      <c r="P80" s="64"/>
      <c r="Q80" s="64"/>
      <c r="R80" s="64"/>
      <c r="S80" s="64"/>
      <c r="T80" s="64"/>
      <c r="U80" s="64"/>
      <c r="V80" s="64"/>
      <c r="W80" s="64"/>
      <c r="X80" s="64"/>
    </row>
    <row r="81" spans="1:24">
      <c r="A81" s="59" t="str">
        <f t="shared" si="6"/>
        <v/>
      </c>
      <c r="B81" s="60" t="str">
        <f t="shared" si="7"/>
        <v/>
      </c>
      <c r="C81" s="60" t="str">
        <f t="shared" si="8"/>
        <v/>
      </c>
      <c r="D81" s="64"/>
      <c r="E81" s="64"/>
      <c r="F81" s="64"/>
      <c r="G81" s="64"/>
      <c r="H81" s="64"/>
      <c r="I81" s="64"/>
      <c r="J81" s="64"/>
      <c r="K81" s="64"/>
      <c r="L81" s="64"/>
      <c r="M81" s="64"/>
      <c r="N81" s="64"/>
      <c r="O81" s="64"/>
      <c r="P81" s="64"/>
      <c r="Q81" s="64"/>
      <c r="R81" s="64"/>
      <c r="S81" s="64"/>
      <c r="T81" s="64"/>
      <c r="U81" s="64"/>
      <c r="V81" s="64"/>
      <c r="W81" s="64"/>
      <c r="X81" s="64"/>
    </row>
    <row r="82" spans="1:24">
      <c r="A82" s="59" t="str">
        <f t="shared" si="6"/>
        <v/>
      </c>
      <c r="B82" s="60" t="str">
        <f t="shared" si="7"/>
        <v/>
      </c>
      <c r="C82" s="60" t="str">
        <f t="shared" si="8"/>
        <v/>
      </c>
      <c r="D82" s="64"/>
      <c r="E82" s="64"/>
      <c r="F82" s="64"/>
      <c r="G82" s="64"/>
      <c r="H82" s="64"/>
      <c r="I82" s="64"/>
      <c r="J82" s="64"/>
      <c r="K82" s="64"/>
      <c r="L82" s="64"/>
      <c r="M82" s="64"/>
      <c r="N82" s="64"/>
      <c r="O82" s="64"/>
      <c r="P82" s="64"/>
      <c r="Q82" s="64"/>
      <c r="R82" s="64"/>
      <c r="S82" s="64"/>
      <c r="T82" s="64"/>
      <c r="U82" s="64"/>
      <c r="V82" s="64"/>
      <c r="W82" s="64"/>
      <c r="X82" s="64"/>
    </row>
    <row r="83" spans="1:24">
      <c r="A83" s="59" t="str">
        <f t="shared" si="6"/>
        <v/>
      </c>
      <c r="B83" s="60" t="str">
        <f t="shared" si="7"/>
        <v/>
      </c>
      <c r="C83" s="60" t="str">
        <f t="shared" si="8"/>
        <v/>
      </c>
      <c r="D83" s="64"/>
      <c r="E83" s="64"/>
      <c r="F83" s="64"/>
      <c r="G83" s="64"/>
      <c r="H83" s="64"/>
      <c r="I83" s="64"/>
      <c r="J83" s="64"/>
      <c r="K83" s="64"/>
      <c r="L83" s="64"/>
      <c r="M83" s="64"/>
      <c r="N83" s="64"/>
      <c r="O83" s="64"/>
      <c r="P83" s="64"/>
      <c r="Q83" s="64"/>
      <c r="R83" s="64"/>
      <c r="S83" s="64"/>
      <c r="T83" s="64"/>
      <c r="U83" s="64"/>
      <c r="V83" s="64"/>
      <c r="W83" s="64"/>
      <c r="X83" s="64"/>
    </row>
    <row r="84" spans="1:24">
      <c r="A84" s="59" t="str">
        <f t="shared" si="6"/>
        <v/>
      </c>
      <c r="B84" s="60" t="str">
        <f t="shared" si="7"/>
        <v/>
      </c>
      <c r="C84" s="60" t="str">
        <f t="shared" si="8"/>
        <v/>
      </c>
      <c r="D84" s="64"/>
      <c r="E84" s="64"/>
      <c r="F84" s="64"/>
      <c r="G84" s="64"/>
      <c r="H84" s="64"/>
      <c r="I84" s="64"/>
      <c r="J84" s="64"/>
      <c r="K84" s="64"/>
      <c r="L84" s="64"/>
      <c r="M84" s="64"/>
      <c r="N84" s="64"/>
      <c r="O84" s="64"/>
      <c r="P84" s="64"/>
      <c r="Q84" s="64"/>
      <c r="R84" s="64"/>
      <c r="S84" s="64"/>
      <c r="T84" s="64"/>
      <c r="U84" s="64"/>
      <c r="V84" s="64"/>
      <c r="W84" s="64"/>
      <c r="X84" s="64"/>
    </row>
    <row r="85" spans="1:24">
      <c r="A85" s="59" t="str">
        <f t="shared" si="6"/>
        <v/>
      </c>
      <c r="B85" s="60" t="str">
        <f t="shared" si="7"/>
        <v/>
      </c>
      <c r="C85" s="60" t="str">
        <f t="shared" si="8"/>
        <v/>
      </c>
      <c r="D85" s="64"/>
      <c r="E85" s="64"/>
      <c r="F85" s="64"/>
      <c r="G85" s="64"/>
      <c r="H85" s="64"/>
      <c r="I85" s="64"/>
      <c r="J85" s="64"/>
      <c r="K85" s="64"/>
      <c r="L85" s="64"/>
      <c r="M85" s="64"/>
      <c r="N85" s="64"/>
      <c r="O85" s="64"/>
      <c r="P85" s="64"/>
      <c r="Q85" s="64"/>
      <c r="R85" s="64"/>
      <c r="S85" s="64"/>
      <c r="T85" s="64"/>
      <c r="U85" s="64"/>
      <c r="V85" s="64"/>
      <c r="W85" s="64"/>
      <c r="X85" s="64"/>
    </row>
    <row r="86" spans="1:24">
      <c r="A86" s="59" t="str">
        <f t="shared" si="6"/>
        <v/>
      </c>
      <c r="B86" s="60" t="str">
        <f t="shared" si="7"/>
        <v/>
      </c>
      <c r="C86" s="60" t="str">
        <f t="shared" si="8"/>
        <v/>
      </c>
      <c r="D86" s="64"/>
      <c r="E86" s="64"/>
      <c r="F86" s="64"/>
      <c r="G86" s="64"/>
      <c r="H86" s="64"/>
      <c r="I86" s="64"/>
      <c r="J86" s="64"/>
      <c r="K86" s="64"/>
      <c r="L86" s="64"/>
      <c r="M86" s="64"/>
      <c r="N86" s="64"/>
      <c r="O86" s="64"/>
      <c r="P86" s="64"/>
      <c r="Q86" s="64"/>
      <c r="R86" s="64"/>
      <c r="S86" s="64"/>
      <c r="T86" s="64"/>
      <c r="U86" s="64"/>
      <c r="V86" s="64"/>
      <c r="W86" s="64"/>
      <c r="X86" s="64"/>
    </row>
    <row r="87" spans="1:24">
      <c r="A87" s="59" t="str">
        <f t="shared" si="6"/>
        <v/>
      </c>
      <c r="B87" s="60" t="str">
        <f t="shared" si="7"/>
        <v/>
      </c>
      <c r="C87" s="60" t="str">
        <f t="shared" si="8"/>
        <v/>
      </c>
      <c r="D87" s="64"/>
      <c r="E87" s="64"/>
      <c r="F87" s="64"/>
      <c r="G87" s="64"/>
      <c r="H87" s="64"/>
      <c r="I87" s="64"/>
      <c r="J87" s="64"/>
      <c r="K87" s="64"/>
      <c r="L87" s="64"/>
      <c r="M87" s="64"/>
      <c r="N87" s="64"/>
      <c r="O87" s="64"/>
      <c r="P87" s="64"/>
      <c r="Q87" s="64"/>
      <c r="R87" s="64"/>
      <c r="S87" s="64"/>
      <c r="T87" s="64"/>
      <c r="U87" s="64"/>
      <c r="V87" s="64"/>
      <c r="W87" s="64"/>
      <c r="X87" s="64"/>
    </row>
    <row r="88" spans="1:24">
      <c r="A88" s="59" t="str">
        <f t="shared" si="6"/>
        <v/>
      </c>
      <c r="B88" s="60" t="str">
        <f t="shared" si="7"/>
        <v/>
      </c>
      <c r="C88" s="60" t="str">
        <f t="shared" si="8"/>
        <v/>
      </c>
      <c r="D88" s="64"/>
      <c r="E88" s="64"/>
      <c r="F88" s="64"/>
      <c r="G88" s="64"/>
      <c r="H88" s="64"/>
      <c r="I88" s="64"/>
      <c r="J88" s="64"/>
      <c r="K88" s="64"/>
      <c r="L88" s="64"/>
      <c r="M88" s="64"/>
      <c r="N88" s="64"/>
      <c r="O88" s="64"/>
      <c r="P88" s="64"/>
      <c r="Q88" s="64"/>
      <c r="R88" s="64"/>
      <c r="S88" s="64"/>
      <c r="T88" s="64"/>
      <c r="U88" s="64"/>
      <c r="V88" s="64"/>
      <c r="W88" s="64"/>
      <c r="X88" s="64"/>
    </row>
    <row r="89" spans="1:24">
      <c r="A89" s="59" t="str">
        <f t="shared" si="6"/>
        <v/>
      </c>
      <c r="B89" s="60" t="str">
        <f t="shared" si="7"/>
        <v/>
      </c>
      <c r="C89" s="60" t="str">
        <f t="shared" si="8"/>
        <v/>
      </c>
      <c r="D89" s="64"/>
      <c r="E89" s="64"/>
      <c r="F89" s="64"/>
      <c r="G89" s="64"/>
      <c r="H89" s="64"/>
      <c r="I89" s="64"/>
      <c r="J89" s="64"/>
      <c r="K89" s="64"/>
      <c r="L89" s="64"/>
      <c r="M89" s="64"/>
      <c r="N89" s="64"/>
      <c r="O89" s="64"/>
      <c r="P89" s="64"/>
      <c r="Q89" s="64"/>
      <c r="R89" s="64"/>
      <c r="S89" s="64"/>
      <c r="T89" s="64"/>
      <c r="U89" s="64"/>
      <c r="V89" s="64"/>
      <c r="W89" s="64"/>
      <c r="X89" s="64"/>
    </row>
    <row r="90" spans="1:24">
      <c r="A90" s="59" t="str">
        <f t="shared" si="6"/>
        <v/>
      </c>
      <c r="B90" s="60" t="str">
        <f t="shared" si="7"/>
        <v/>
      </c>
      <c r="C90" s="60" t="str">
        <f t="shared" si="8"/>
        <v/>
      </c>
      <c r="D90" s="64"/>
      <c r="E90" s="64"/>
      <c r="F90" s="64"/>
      <c r="G90" s="64"/>
      <c r="H90" s="64"/>
      <c r="I90" s="64"/>
      <c r="J90" s="64"/>
      <c r="K90" s="64"/>
      <c r="L90" s="64"/>
      <c r="M90" s="64"/>
      <c r="N90" s="64"/>
      <c r="O90" s="64"/>
      <c r="P90" s="64"/>
      <c r="Q90" s="64"/>
      <c r="R90" s="64"/>
      <c r="S90" s="64"/>
      <c r="T90" s="64"/>
      <c r="U90" s="64"/>
      <c r="V90" s="64"/>
      <c r="W90" s="64"/>
      <c r="X90" s="64"/>
    </row>
    <row r="91" spans="1:24">
      <c r="A91" s="59" t="str">
        <f t="shared" si="6"/>
        <v/>
      </c>
      <c r="B91" s="60" t="str">
        <f t="shared" si="7"/>
        <v/>
      </c>
      <c r="C91" s="60" t="str">
        <f t="shared" si="8"/>
        <v/>
      </c>
      <c r="D91" s="64"/>
      <c r="E91" s="64"/>
      <c r="F91" s="64"/>
      <c r="G91" s="64"/>
      <c r="H91" s="64"/>
      <c r="I91" s="64"/>
      <c r="J91" s="64"/>
      <c r="K91" s="64"/>
      <c r="L91" s="64"/>
      <c r="M91" s="64"/>
      <c r="N91" s="64"/>
      <c r="O91" s="64"/>
      <c r="P91" s="64"/>
      <c r="Q91" s="64"/>
      <c r="R91" s="64"/>
      <c r="S91" s="64"/>
      <c r="T91" s="64"/>
      <c r="U91" s="64"/>
      <c r="V91" s="64"/>
      <c r="W91" s="64"/>
      <c r="X91" s="64"/>
    </row>
    <row r="92" spans="1:24">
      <c r="A92" s="59" t="str">
        <f t="shared" si="6"/>
        <v/>
      </c>
      <c r="B92" s="60" t="str">
        <f t="shared" si="7"/>
        <v/>
      </c>
      <c r="C92" s="60" t="str">
        <f t="shared" si="8"/>
        <v/>
      </c>
      <c r="D92" s="64"/>
      <c r="E92" s="64"/>
      <c r="F92" s="64"/>
      <c r="G92" s="64"/>
      <c r="H92" s="64"/>
      <c r="I92" s="64"/>
      <c r="J92" s="64"/>
      <c r="K92" s="64"/>
      <c r="L92" s="64"/>
      <c r="M92" s="64"/>
      <c r="N92" s="64"/>
      <c r="O92" s="64"/>
      <c r="P92" s="64"/>
      <c r="Q92" s="64"/>
      <c r="R92" s="64"/>
      <c r="S92" s="64"/>
      <c r="T92" s="64"/>
      <c r="U92" s="64"/>
      <c r="V92" s="64"/>
      <c r="W92" s="64"/>
      <c r="X92" s="64"/>
    </row>
    <row r="93" spans="1:24">
      <c r="A93" s="59" t="str">
        <f t="shared" si="6"/>
        <v/>
      </c>
      <c r="B93" s="60" t="str">
        <f t="shared" si="7"/>
        <v/>
      </c>
      <c r="C93" s="60" t="str">
        <f t="shared" si="8"/>
        <v/>
      </c>
      <c r="D93" s="64"/>
      <c r="E93" s="64"/>
      <c r="F93" s="64"/>
      <c r="G93" s="64"/>
      <c r="H93" s="64"/>
      <c r="I93" s="64"/>
      <c r="J93" s="64"/>
      <c r="K93" s="64"/>
      <c r="L93" s="64"/>
      <c r="M93" s="64"/>
      <c r="N93" s="64"/>
      <c r="O93" s="64"/>
      <c r="P93" s="64"/>
      <c r="Q93" s="64"/>
      <c r="R93" s="64"/>
      <c r="S93" s="64"/>
      <c r="T93" s="64"/>
      <c r="U93" s="64"/>
      <c r="V93" s="64"/>
      <c r="W93" s="64"/>
      <c r="X93" s="64"/>
    </row>
    <row r="94" spans="1:24">
      <c r="A94" s="59" t="str">
        <f t="shared" si="6"/>
        <v/>
      </c>
      <c r="B94" s="60" t="str">
        <f t="shared" si="7"/>
        <v/>
      </c>
      <c r="C94" s="60" t="str">
        <f t="shared" si="8"/>
        <v/>
      </c>
      <c r="D94" s="64"/>
      <c r="E94" s="64"/>
      <c r="F94" s="64"/>
      <c r="G94" s="64"/>
      <c r="H94" s="64"/>
      <c r="I94" s="64"/>
      <c r="J94" s="64"/>
      <c r="K94" s="64"/>
      <c r="L94" s="64"/>
      <c r="M94" s="64"/>
      <c r="N94" s="64"/>
      <c r="O94" s="64"/>
      <c r="P94" s="64"/>
      <c r="Q94" s="64"/>
      <c r="R94" s="64"/>
      <c r="S94" s="64"/>
      <c r="T94" s="64"/>
      <c r="U94" s="64"/>
      <c r="V94" s="64"/>
      <c r="W94" s="64"/>
      <c r="X94" s="64"/>
    </row>
    <row r="95" spans="1:24">
      <c r="A95" s="59" t="str">
        <f t="shared" si="6"/>
        <v/>
      </c>
      <c r="B95" s="60" t="str">
        <f t="shared" si="7"/>
        <v/>
      </c>
      <c r="C95" s="60" t="str">
        <f t="shared" si="8"/>
        <v/>
      </c>
      <c r="D95" s="64"/>
      <c r="E95" s="64"/>
      <c r="F95" s="64"/>
      <c r="G95" s="64"/>
      <c r="H95" s="64"/>
      <c r="I95" s="64"/>
      <c r="J95" s="64"/>
      <c r="K95" s="64"/>
      <c r="L95" s="64"/>
      <c r="M95" s="64"/>
      <c r="N95" s="64"/>
      <c r="O95" s="64"/>
      <c r="P95" s="64"/>
      <c r="Q95" s="64"/>
      <c r="R95" s="64"/>
      <c r="S95" s="64"/>
      <c r="T95" s="64"/>
      <c r="U95" s="64"/>
      <c r="V95" s="64"/>
      <c r="W95" s="64"/>
      <c r="X95" s="64"/>
    </row>
    <row r="96" spans="1:24">
      <c r="A96" s="59" t="str">
        <f t="shared" si="6"/>
        <v/>
      </c>
      <c r="B96" s="60" t="str">
        <f t="shared" si="7"/>
        <v/>
      </c>
      <c r="C96" s="60" t="str">
        <f t="shared" si="8"/>
        <v/>
      </c>
      <c r="D96" s="64"/>
      <c r="E96" s="64"/>
      <c r="F96" s="64"/>
      <c r="G96" s="64"/>
      <c r="H96" s="64"/>
      <c r="I96" s="64"/>
      <c r="J96" s="64"/>
      <c r="K96" s="64"/>
      <c r="L96" s="64"/>
      <c r="M96" s="64"/>
      <c r="N96" s="64"/>
      <c r="O96" s="64"/>
      <c r="P96" s="64"/>
      <c r="Q96" s="64"/>
      <c r="R96" s="64"/>
      <c r="S96" s="64"/>
      <c r="T96" s="64"/>
      <c r="U96" s="64"/>
      <c r="V96" s="64"/>
      <c r="W96" s="64"/>
      <c r="X96" s="64"/>
    </row>
    <row r="97" spans="1:24">
      <c r="A97" s="59" t="str">
        <f t="shared" si="6"/>
        <v/>
      </c>
      <c r="B97" s="60" t="str">
        <f t="shared" si="7"/>
        <v/>
      </c>
      <c r="C97" s="60" t="str">
        <f t="shared" si="8"/>
        <v/>
      </c>
      <c r="D97" s="64"/>
      <c r="E97" s="64"/>
      <c r="F97" s="64"/>
      <c r="G97" s="64"/>
      <c r="H97" s="64"/>
      <c r="I97" s="64"/>
      <c r="J97" s="64"/>
      <c r="K97" s="64"/>
      <c r="L97" s="64"/>
      <c r="M97" s="64"/>
      <c r="N97" s="64"/>
      <c r="O97" s="64"/>
      <c r="P97" s="64"/>
      <c r="Q97" s="64"/>
      <c r="R97" s="64"/>
      <c r="S97" s="64"/>
      <c r="T97" s="64"/>
      <c r="U97" s="64"/>
      <c r="V97" s="64"/>
      <c r="W97" s="64"/>
      <c r="X97" s="64"/>
    </row>
    <row r="98" spans="1:24">
      <c r="A98" s="59" t="str">
        <f t="shared" si="6"/>
        <v/>
      </c>
      <c r="B98" s="60" t="str">
        <f t="shared" si="7"/>
        <v/>
      </c>
      <c r="C98" s="60" t="str">
        <f t="shared" si="8"/>
        <v/>
      </c>
      <c r="D98" s="64"/>
      <c r="E98" s="64"/>
      <c r="F98" s="64"/>
      <c r="G98" s="64"/>
      <c r="H98" s="64"/>
      <c r="I98" s="64"/>
      <c r="J98" s="64"/>
      <c r="K98" s="64"/>
      <c r="L98" s="64"/>
      <c r="M98" s="64"/>
      <c r="N98" s="64"/>
      <c r="O98" s="64"/>
      <c r="P98" s="64"/>
      <c r="Q98" s="64"/>
      <c r="R98" s="64"/>
      <c r="S98" s="64"/>
      <c r="T98" s="64"/>
      <c r="U98" s="64"/>
      <c r="V98" s="64"/>
      <c r="W98" s="64"/>
      <c r="X98" s="64"/>
    </row>
    <row r="99" spans="1:24">
      <c r="A99" s="59" t="str">
        <f t="shared" ref="A99:A130" si="9">IF(S99="","",S99)</f>
        <v/>
      </c>
      <c r="B99" s="60" t="str">
        <f t="shared" ref="B99:B130" si="10">IF(F99="","",ASC(F99))</f>
        <v/>
      </c>
      <c r="C99" s="60" t="str">
        <f t="shared" ref="C99:C130" si="11">IF(G99="","",G99&amp;" "&amp;H99)</f>
        <v/>
      </c>
      <c r="D99" s="64"/>
      <c r="E99" s="64"/>
      <c r="F99" s="64"/>
      <c r="G99" s="64"/>
      <c r="H99" s="64"/>
      <c r="I99" s="64"/>
      <c r="J99" s="64"/>
      <c r="K99" s="64"/>
      <c r="L99" s="64"/>
      <c r="M99" s="64"/>
      <c r="N99" s="64"/>
      <c r="O99" s="64"/>
      <c r="P99" s="64"/>
      <c r="Q99" s="64"/>
      <c r="R99" s="64"/>
      <c r="S99" s="64"/>
      <c r="T99" s="64"/>
      <c r="U99" s="64"/>
      <c r="V99" s="64"/>
      <c r="W99" s="64"/>
      <c r="X99" s="64"/>
    </row>
    <row r="100" spans="1:24">
      <c r="A100" s="59" t="str">
        <f t="shared" si="9"/>
        <v/>
      </c>
      <c r="B100" s="60" t="str">
        <f t="shared" si="10"/>
        <v/>
      </c>
      <c r="C100" s="60" t="str">
        <f t="shared" si="11"/>
        <v/>
      </c>
      <c r="D100" s="64"/>
      <c r="E100" s="64"/>
      <c r="F100" s="64"/>
      <c r="G100" s="64"/>
      <c r="H100" s="64"/>
      <c r="I100" s="64"/>
      <c r="J100" s="64"/>
      <c r="K100" s="64"/>
      <c r="L100" s="64"/>
      <c r="M100" s="64"/>
      <c r="N100" s="64"/>
      <c r="O100" s="64"/>
      <c r="P100" s="64"/>
      <c r="Q100" s="64"/>
      <c r="R100" s="64"/>
      <c r="S100" s="64"/>
      <c r="T100" s="64"/>
      <c r="U100" s="64"/>
      <c r="V100" s="64"/>
      <c r="W100" s="64"/>
      <c r="X100" s="64"/>
    </row>
    <row r="101" spans="1:24">
      <c r="A101" s="59" t="str">
        <f t="shared" si="9"/>
        <v/>
      </c>
      <c r="B101" s="60" t="str">
        <f t="shared" si="10"/>
        <v/>
      </c>
      <c r="C101" s="60" t="str">
        <f t="shared" si="11"/>
        <v/>
      </c>
      <c r="D101" s="64"/>
      <c r="E101" s="64"/>
      <c r="F101" s="64"/>
      <c r="G101" s="64"/>
      <c r="H101" s="64"/>
      <c r="I101" s="64"/>
      <c r="J101" s="64"/>
      <c r="K101" s="64"/>
      <c r="L101" s="64"/>
      <c r="M101" s="64"/>
      <c r="N101" s="64"/>
      <c r="O101" s="64"/>
      <c r="P101" s="64"/>
      <c r="Q101" s="64"/>
      <c r="R101" s="64"/>
      <c r="S101" s="64"/>
      <c r="T101" s="64"/>
      <c r="U101" s="64"/>
      <c r="V101" s="64"/>
      <c r="W101" s="64"/>
      <c r="X101" s="64"/>
    </row>
    <row r="102" spans="1:24">
      <c r="A102" s="59" t="str">
        <f t="shared" si="9"/>
        <v/>
      </c>
      <c r="B102" s="60" t="str">
        <f t="shared" si="10"/>
        <v/>
      </c>
      <c r="C102" s="60" t="str">
        <f t="shared" si="11"/>
        <v/>
      </c>
      <c r="D102" s="64"/>
      <c r="E102" s="64"/>
      <c r="F102" s="64"/>
      <c r="G102" s="64"/>
      <c r="H102" s="64"/>
      <c r="I102" s="64"/>
      <c r="J102" s="64"/>
      <c r="K102" s="64"/>
      <c r="L102" s="64"/>
      <c r="M102" s="64"/>
      <c r="N102" s="64"/>
      <c r="O102" s="64"/>
      <c r="P102" s="64"/>
      <c r="Q102" s="64"/>
      <c r="R102" s="64"/>
      <c r="S102" s="64"/>
      <c r="T102" s="64"/>
      <c r="U102" s="64"/>
      <c r="V102" s="64"/>
      <c r="W102" s="64"/>
      <c r="X102" s="64"/>
    </row>
    <row r="103" spans="1:24">
      <c r="A103" s="59" t="str">
        <f t="shared" si="9"/>
        <v/>
      </c>
      <c r="B103" s="60" t="str">
        <f t="shared" si="10"/>
        <v/>
      </c>
      <c r="C103" s="60" t="str">
        <f t="shared" si="11"/>
        <v/>
      </c>
      <c r="D103" s="64"/>
      <c r="E103" s="64"/>
      <c r="F103" s="64"/>
      <c r="G103" s="64"/>
      <c r="H103" s="64"/>
      <c r="I103" s="64"/>
      <c r="J103" s="64"/>
      <c r="K103" s="64"/>
      <c r="L103" s="64"/>
      <c r="M103" s="64"/>
      <c r="N103" s="64"/>
      <c r="O103" s="64"/>
      <c r="P103" s="64"/>
      <c r="Q103" s="64"/>
      <c r="R103" s="64"/>
      <c r="S103" s="64"/>
      <c r="T103" s="64"/>
      <c r="U103" s="64"/>
      <c r="V103" s="64"/>
      <c r="W103" s="64"/>
      <c r="X103" s="64"/>
    </row>
    <row r="104" spans="1:24">
      <c r="A104" s="59" t="str">
        <f t="shared" si="9"/>
        <v/>
      </c>
      <c r="B104" s="60" t="str">
        <f t="shared" si="10"/>
        <v/>
      </c>
      <c r="C104" s="60" t="str">
        <f t="shared" si="11"/>
        <v/>
      </c>
      <c r="D104" s="64"/>
      <c r="E104" s="64"/>
      <c r="F104" s="64"/>
      <c r="G104" s="64"/>
      <c r="H104" s="64"/>
      <c r="I104" s="64"/>
      <c r="J104" s="64"/>
      <c r="K104" s="64"/>
      <c r="L104" s="64"/>
      <c r="M104" s="64"/>
      <c r="N104" s="64"/>
      <c r="O104" s="64"/>
      <c r="P104" s="64"/>
      <c r="Q104" s="64"/>
      <c r="R104" s="64"/>
      <c r="S104" s="64"/>
      <c r="T104" s="64"/>
      <c r="U104" s="64"/>
      <c r="V104" s="64"/>
      <c r="W104" s="64"/>
      <c r="X104" s="64"/>
    </row>
    <row r="105" spans="1:24">
      <c r="A105" s="59" t="str">
        <f t="shared" si="9"/>
        <v/>
      </c>
      <c r="B105" s="60" t="str">
        <f t="shared" si="10"/>
        <v/>
      </c>
      <c r="C105" s="60" t="str">
        <f t="shared" si="11"/>
        <v/>
      </c>
      <c r="D105" s="64"/>
      <c r="E105" s="64"/>
      <c r="F105" s="64"/>
      <c r="G105" s="64"/>
      <c r="H105" s="64"/>
      <c r="I105" s="64"/>
      <c r="J105" s="64"/>
      <c r="K105" s="64"/>
      <c r="L105" s="64"/>
      <c r="M105" s="64"/>
      <c r="N105" s="64"/>
      <c r="O105" s="64"/>
      <c r="P105" s="64"/>
      <c r="Q105" s="64"/>
      <c r="R105" s="64"/>
      <c r="S105" s="64"/>
      <c r="T105" s="64"/>
      <c r="U105" s="64"/>
      <c r="V105" s="64"/>
      <c r="W105" s="64"/>
      <c r="X105" s="64"/>
    </row>
    <row r="106" spans="1:24">
      <c r="A106" s="59" t="str">
        <f t="shared" si="9"/>
        <v/>
      </c>
      <c r="B106" s="60" t="str">
        <f t="shared" si="10"/>
        <v/>
      </c>
      <c r="C106" s="60" t="str">
        <f t="shared" si="11"/>
        <v/>
      </c>
      <c r="D106" s="64"/>
      <c r="E106" s="64"/>
      <c r="F106" s="64"/>
      <c r="G106" s="64"/>
      <c r="H106" s="64"/>
      <c r="I106" s="64"/>
      <c r="J106" s="64"/>
      <c r="K106" s="64"/>
      <c r="L106" s="64"/>
      <c r="M106" s="64"/>
      <c r="N106" s="64"/>
      <c r="O106" s="64"/>
      <c r="P106" s="64"/>
      <c r="Q106" s="64"/>
      <c r="R106" s="64"/>
      <c r="S106" s="64"/>
      <c r="T106" s="64"/>
      <c r="U106" s="64"/>
      <c r="V106" s="64"/>
      <c r="W106" s="64"/>
      <c r="X106" s="64"/>
    </row>
    <row r="107" spans="1:24">
      <c r="A107" s="59" t="str">
        <f t="shared" si="9"/>
        <v/>
      </c>
      <c r="B107" s="60" t="str">
        <f t="shared" si="10"/>
        <v/>
      </c>
      <c r="C107" s="60" t="str">
        <f t="shared" si="11"/>
        <v/>
      </c>
      <c r="D107" s="64"/>
      <c r="E107" s="64"/>
      <c r="F107" s="64"/>
      <c r="G107" s="64"/>
      <c r="H107" s="64"/>
      <c r="I107" s="64"/>
      <c r="J107" s="64"/>
      <c r="K107" s="64"/>
      <c r="L107" s="64"/>
      <c r="M107" s="64"/>
      <c r="N107" s="64"/>
      <c r="O107" s="64"/>
      <c r="P107" s="64"/>
      <c r="Q107" s="64"/>
      <c r="R107" s="64"/>
      <c r="S107" s="64"/>
      <c r="T107" s="64"/>
      <c r="U107" s="64"/>
      <c r="V107" s="64"/>
      <c r="W107" s="64"/>
      <c r="X107" s="64"/>
    </row>
    <row r="108" spans="1:24">
      <c r="A108" s="59" t="str">
        <f t="shared" si="9"/>
        <v/>
      </c>
      <c r="B108" s="60" t="str">
        <f t="shared" si="10"/>
        <v/>
      </c>
      <c r="C108" s="60" t="str">
        <f t="shared" si="11"/>
        <v/>
      </c>
      <c r="D108" s="64"/>
      <c r="E108" s="64"/>
      <c r="F108" s="64"/>
      <c r="G108" s="64"/>
      <c r="H108" s="64"/>
      <c r="I108" s="64"/>
      <c r="J108" s="64"/>
      <c r="K108" s="64"/>
      <c r="L108" s="64"/>
      <c r="M108" s="64"/>
      <c r="N108" s="64"/>
      <c r="O108" s="64"/>
      <c r="P108" s="64"/>
      <c r="Q108" s="64"/>
      <c r="R108" s="64"/>
      <c r="S108" s="64"/>
      <c r="T108" s="64"/>
      <c r="U108" s="64"/>
      <c r="V108" s="64"/>
      <c r="W108" s="64"/>
      <c r="X108" s="64"/>
    </row>
    <row r="109" spans="1:24">
      <c r="A109" s="59" t="str">
        <f t="shared" si="9"/>
        <v/>
      </c>
      <c r="B109" s="60" t="str">
        <f t="shared" si="10"/>
        <v/>
      </c>
      <c r="C109" s="60" t="str">
        <f t="shared" si="11"/>
        <v/>
      </c>
      <c r="D109" s="64"/>
      <c r="E109" s="64"/>
      <c r="F109" s="64"/>
      <c r="G109" s="64"/>
      <c r="H109" s="64"/>
      <c r="I109" s="64"/>
      <c r="J109" s="64"/>
      <c r="K109" s="64"/>
      <c r="L109" s="64"/>
      <c r="M109" s="64"/>
      <c r="N109" s="64"/>
      <c r="O109" s="64"/>
      <c r="P109" s="64"/>
      <c r="Q109" s="64"/>
      <c r="R109" s="64"/>
      <c r="S109" s="64"/>
      <c r="T109" s="64"/>
      <c r="U109" s="64"/>
      <c r="V109" s="64"/>
      <c r="W109" s="64"/>
      <c r="X109" s="64"/>
    </row>
    <row r="110" spans="1:24">
      <c r="A110" s="59" t="str">
        <f t="shared" si="9"/>
        <v/>
      </c>
      <c r="B110" s="60" t="str">
        <f t="shared" si="10"/>
        <v/>
      </c>
      <c r="C110" s="60" t="str">
        <f t="shared" si="11"/>
        <v/>
      </c>
      <c r="D110" s="64"/>
      <c r="E110" s="64"/>
      <c r="F110" s="64"/>
      <c r="G110" s="64"/>
      <c r="H110" s="64"/>
      <c r="I110" s="64"/>
      <c r="J110" s="64"/>
      <c r="K110" s="64"/>
      <c r="L110" s="64"/>
      <c r="M110" s="64"/>
      <c r="N110" s="64"/>
      <c r="O110" s="64"/>
      <c r="P110" s="64"/>
      <c r="Q110" s="64"/>
      <c r="R110" s="64"/>
      <c r="S110" s="64"/>
      <c r="T110" s="64"/>
      <c r="U110" s="64"/>
      <c r="V110" s="64"/>
      <c r="W110" s="64"/>
      <c r="X110" s="64"/>
    </row>
    <row r="111" spans="1:24">
      <c r="A111" s="59" t="str">
        <f t="shared" si="9"/>
        <v/>
      </c>
      <c r="B111" s="60" t="str">
        <f t="shared" si="10"/>
        <v/>
      </c>
      <c r="C111" s="60" t="str">
        <f t="shared" si="11"/>
        <v/>
      </c>
      <c r="D111" s="64"/>
      <c r="E111" s="64"/>
      <c r="F111" s="64"/>
      <c r="G111" s="64"/>
      <c r="H111" s="64"/>
      <c r="I111" s="64"/>
      <c r="J111" s="64"/>
      <c r="K111" s="64"/>
      <c r="L111" s="64"/>
      <c r="M111" s="64"/>
      <c r="N111" s="64"/>
      <c r="O111" s="64"/>
      <c r="P111" s="64"/>
      <c r="Q111" s="64"/>
      <c r="R111" s="64"/>
      <c r="S111" s="64"/>
      <c r="T111" s="64"/>
      <c r="U111" s="64"/>
      <c r="V111" s="64"/>
      <c r="W111" s="64"/>
      <c r="X111" s="64"/>
    </row>
    <row r="112" spans="1:24">
      <c r="A112" s="59" t="str">
        <f t="shared" si="9"/>
        <v/>
      </c>
      <c r="B112" s="60" t="str">
        <f t="shared" si="10"/>
        <v/>
      </c>
      <c r="C112" s="60" t="str">
        <f t="shared" si="11"/>
        <v/>
      </c>
      <c r="D112" s="64"/>
      <c r="E112" s="64"/>
      <c r="F112" s="64"/>
      <c r="G112" s="64"/>
      <c r="H112" s="64"/>
      <c r="I112" s="64"/>
      <c r="J112" s="64"/>
      <c r="K112" s="64"/>
      <c r="L112" s="64"/>
      <c r="M112" s="64"/>
      <c r="N112" s="64"/>
      <c r="O112" s="64"/>
      <c r="P112" s="64"/>
      <c r="Q112" s="64"/>
      <c r="R112" s="64"/>
      <c r="S112" s="64"/>
      <c r="T112" s="64"/>
      <c r="U112" s="64"/>
      <c r="V112" s="64"/>
      <c r="W112" s="64"/>
      <c r="X112" s="64"/>
    </row>
    <row r="113" spans="1:24">
      <c r="A113" s="59" t="str">
        <f t="shared" si="9"/>
        <v/>
      </c>
      <c r="B113" s="60" t="str">
        <f t="shared" si="10"/>
        <v/>
      </c>
      <c r="C113" s="60" t="str">
        <f t="shared" si="11"/>
        <v/>
      </c>
      <c r="D113" s="64"/>
      <c r="E113" s="64"/>
      <c r="F113" s="64"/>
      <c r="G113" s="64"/>
      <c r="H113" s="64"/>
      <c r="I113" s="64"/>
      <c r="J113" s="64"/>
      <c r="K113" s="64"/>
      <c r="L113" s="64"/>
      <c r="M113" s="64"/>
      <c r="N113" s="64"/>
      <c r="O113" s="64"/>
      <c r="P113" s="64"/>
      <c r="Q113" s="64"/>
      <c r="R113" s="64"/>
      <c r="S113" s="64"/>
      <c r="T113" s="64"/>
      <c r="U113" s="64"/>
      <c r="V113" s="64"/>
      <c r="W113" s="64"/>
      <c r="X113" s="64"/>
    </row>
    <row r="114" spans="1:24">
      <c r="A114" s="59" t="str">
        <f t="shared" si="9"/>
        <v/>
      </c>
      <c r="B114" s="60" t="str">
        <f t="shared" si="10"/>
        <v/>
      </c>
      <c r="C114" s="60" t="str">
        <f t="shared" si="11"/>
        <v/>
      </c>
      <c r="D114" s="64"/>
      <c r="E114" s="64"/>
      <c r="F114" s="64"/>
      <c r="G114" s="64"/>
      <c r="H114" s="64"/>
      <c r="I114" s="64"/>
      <c r="J114" s="64"/>
      <c r="K114" s="64"/>
      <c r="L114" s="64"/>
      <c r="M114" s="64"/>
      <c r="N114" s="64"/>
      <c r="O114" s="64"/>
      <c r="P114" s="64"/>
      <c r="Q114" s="64"/>
      <c r="R114" s="64"/>
      <c r="S114" s="64"/>
      <c r="T114" s="64"/>
      <c r="U114" s="64"/>
      <c r="V114" s="64"/>
      <c r="W114" s="64"/>
      <c r="X114" s="64"/>
    </row>
    <row r="115" spans="1:24">
      <c r="A115" s="59" t="str">
        <f t="shared" si="9"/>
        <v/>
      </c>
      <c r="B115" s="60" t="str">
        <f t="shared" si="10"/>
        <v/>
      </c>
      <c r="C115" s="60" t="str">
        <f t="shared" si="11"/>
        <v/>
      </c>
      <c r="D115" s="64"/>
      <c r="E115" s="64"/>
      <c r="F115" s="64"/>
      <c r="G115" s="64"/>
      <c r="H115" s="64"/>
      <c r="I115" s="64"/>
      <c r="J115" s="64"/>
      <c r="K115" s="64"/>
      <c r="L115" s="64"/>
      <c r="M115" s="64"/>
      <c r="N115" s="64"/>
      <c r="O115" s="64"/>
      <c r="P115" s="64"/>
      <c r="Q115" s="64"/>
      <c r="R115" s="64"/>
      <c r="S115" s="64"/>
      <c r="T115" s="64"/>
      <c r="U115" s="64"/>
      <c r="V115" s="64"/>
      <c r="W115" s="64"/>
      <c r="X115" s="64"/>
    </row>
    <row r="116" spans="1:24">
      <c r="A116" s="59" t="str">
        <f t="shared" si="9"/>
        <v/>
      </c>
      <c r="B116" s="60" t="str">
        <f t="shared" si="10"/>
        <v/>
      </c>
      <c r="C116" s="60" t="str">
        <f t="shared" si="11"/>
        <v/>
      </c>
      <c r="D116" s="64"/>
      <c r="E116" s="64"/>
      <c r="F116" s="64"/>
      <c r="G116" s="64"/>
      <c r="H116" s="64"/>
      <c r="I116" s="64"/>
      <c r="J116" s="64"/>
      <c r="K116" s="64"/>
      <c r="L116" s="64"/>
      <c r="M116" s="64"/>
      <c r="N116" s="64"/>
      <c r="O116" s="64"/>
      <c r="P116" s="64"/>
      <c r="Q116" s="64"/>
      <c r="R116" s="64"/>
      <c r="S116" s="64"/>
      <c r="T116" s="64"/>
      <c r="U116" s="64"/>
      <c r="V116" s="64"/>
      <c r="W116" s="64"/>
      <c r="X116" s="64"/>
    </row>
    <row r="117" spans="1:24">
      <c r="A117" s="59" t="str">
        <f t="shared" si="9"/>
        <v/>
      </c>
      <c r="B117" s="60" t="str">
        <f t="shared" si="10"/>
        <v/>
      </c>
      <c r="C117" s="60" t="str">
        <f t="shared" si="11"/>
        <v/>
      </c>
      <c r="D117" s="64"/>
      <c r="E117" s="64"/>
      <c r="F117" s="64"/>
      <c r="G117" s="64"/>
      <c r="H117" s="64"/>
      <c r="I117" s="64"/>
      <c r="J117" s="64"/>
      <c r="K117" s="64"/>
      <c r="L117" s="64"/>
      <c r="M117" s="64"/>
      <c r="N117" s="64"/>
      <c r="O117" s="64"/>
      <c r="P117" s="64"/>
      <c r="Q117" s="64"/>
      <c r="R117" s="64"/>
      <c r="S117" s="64"/>
      <c r="T117" s="64"/>
      <c r="U117" s="64"/>
      <c r="V117" s="64"/>
      <c r="W117" s="64"/>
      <c r="X117" s="64"/>
    </row>
    <row r="118" spans="1:24">
      <c r="A118" s="59" t="str">
        <f t="shared" si="9"/>
        <v/>
      </c>
      <c r="B118" s="60" t="str">
        <f t="shared" si="10"/>
        <v/>
      </c>
      <c r="C118" s="60" t="str">
        <f t="shared" si="11"/>
        <v/>
      </c>
      <c r="D118" s="64"/>
      <c r="E118" s="64"/>
      <c r="F118" s="64"/>
      <c r="G118" s="64"/>
      <c r="H118" s="64"/>
      <c r="I118" s="64"/>
      <c r="J118" s="64"/>
      <c r="K118" s="64"/>
      <c r="L118" s="64"/>
      <c r="M118" s="64"/>
      <c r="N118" s="64"/>
      <c r="O118" s="64"/>
      <c r="P118" s="64"/>
      <c r="Q118" s="64"/>
      <c r="R118" s="64"/>
      <c r="S118" s="64"/>
      <c r="T118" s="64"/>
      <c r="U118" s="64"/>
      <c r="V118" s="64"/>
      <c r="W118" s="64"/>
      <c r="X118" s="64"/>
    </row>
    <row r="119" spans="1:24">
      <c r="A119" s="59" t="str">
        <f t="shared" si="9"/>
        <v/>
      </c>
      <c r="B119" s="60" t="str">
        <f t="shared" si="10"/>
        <v/>
      </c>
      <c r="C119" s="60" t="str">
        <f t="shared" si="11"/>
        <v/>
      </c>
      <c r="D119" s="64"/>
      <c r="E119" s="64"/>
      <c r="F119" s="64"/>
      <c r="G119" s="64"/>
      <c r="H119" s="64"/>
      <c r="I119" s="64"/>
      <c r="J119" s="64"/>
      <c r="K119" s="64"/>
      <c r="L119" s="64"/>
      <c r="M119" s="64"/>
      <c r="N119" s="64"/>
      <c r="O119" s="64"/>
      <c r="P119" s="64"/>
      <c r="Q119" s="64"/>
      <c r="R119" s="64"/>
      <c r="S119" s="64"/>
      <c r="T119" s="64"/>
      <c r="U119" s="64"/>
      <c r="V119" s="64"/>
      <c r="W119" s="64"/>
      <c r="X119" s="64"/>
    </row>
    <row r="120" spans="1:24">
      <c r="A120" s="59" t="str">
        <f t="shared" si="9"/>
        <v/>
      </c>
      <c r="B120" s="60" t="str">
        <f t="shared" si="10"/>
        <v/>
      </c>
      <c r="C120" s="60" t="str">
        <f t="shared" si="11"/>
        <v/>
      </c>
      <c r="D120" s="64"/>
      <c r="E120" s="64"/>
      <c r="F120" s="64"/>
      <c r="G120" s="64"/>
      <c r="H120" s="64"/>
      <c r="I120" s="64"/>
      <c r="J120" s="64"/>
      <c r="K120" s="64"/>
      <c r="L120" s="64"/>
      <c r="M120" s="64"/>
      <c r="N120" s="64"/>
      <c r="O120" s="64"/>
      <c r="P120" s="64"/>
      <c r="Q120" s="64"/>
      <c r="R120" s="64"/>
      <c r="S120" s="64"/>
      <c r="T120" s="64"/>
      <c r="U120" s="64"/>
      <c r="V120" s="64"/>
      <c r="W120" s="64"/>
      <c r="X120" s="64"/>
    </row>
    <row r="121" spans="1:24">
      <c r="A121" s="59" t="str">
        <f t="shared" si="9"/>
        <v/>
      </c>
      <c r="B121" s="60" t="str">
        <f t="shared" si="10"/>
        <v/>
      </c>
      <c r="C121" s="60" t="str">
        <f t="shared" si="11"/>
        <v/>
      </c>
      <c r="D121" s="64"/>
      <c r="E121" s="64"/>
      <c r="F121" s="64"/>
      <c r="G121" s="64"/>
      <c r="H121" s="64"/>
      <c r="I121" s="64"/>
      <c r="J121" s="64"/>
      <c r="K121" s="64"/>
      <c r="L121" s="64"/>
      <c r="M121" s="64"/>
      <c r="N121" s="64"/>
      <c r="O121" s="64"/>
      <c r="P121" s="64"/>
      <c r="Q121" s="64"/>
      <c r="R121" s="64"/>
      <c r="S121" s="64"/>
      <c r="T121" s="64"/>
      <c r="U121" s="64"/>
      <c r="V121" s="64"/>
      <c r="W121" s="64"/>
      <c r="X121" s="64"/>
    </row>
    <row r="122" spans="1:24">
      <c r="A122" s="59" t="str">
        <f t="shared" si="9"/>
        <v/>
      </c>
      <c r="B122" s="60" t="str">
        <f t="shared" si="10"/>
        <v/>
      </c>
      <c r="C122" s="60" t="str">
        <f t="shared" si="11"/>
        <v/>
      </c>
      <c r="D122" s="64"/>
      <c r="E122" s="64"/>
      <c r="F122" s="64"/>
      <c r="G122" s="64"/>
      <c r="H122" s="64"/>
      <c r="I122" s="64"/>
      <c r="J122" s="64"/>
      <c r="K122" s="64"/>
      <c r="L122" s="64"/>
      <c r="M122" s="64"/>
      <c r="N122" s="64"/>
      <c r="O122" s="64"/>
      <c r="P122" s="64"/>
      <c r="Q122" s="64"/>
      <c r="R122" s="64"/>
      <c r="S122" s="64"/>
      <c r="T122" s="64"/>
      <c r="U122" s="64"/>
      <c r="V122" s="64"/>
      <c r="W122" s="64"/>
      <c r="X122" s="64"/>
    </row>
    <row r="123" spans="1:24">
      <c r="A123" s="59" t="str">
        <f t="shared" si="9"/>
        <v/>
      </c>
      <c r="B123" s="60" t="str">
        <f t="shared" si="10"/>
        <v/>
      </c>
      <c r="C123" s="60" t="str">
        <f t="shared" si="11"/>
        <v/>
      </c>
      <c r="D123" s="64"/>
      <c r="E123" s="64"/>
      <c r="F123" s="64"/>
      <c r="G123" s="64"/>
      <c r="H123" s="64"/>
      <c r="I123" s="64"/>
      <c r="J123" s="64"/>
      <c r="K123" s="64"/>
      <c r="L123" s="64"/>
      <c r="M123" s="64"/>
      <c r="N123" s="64"/>
      <c r="O123" s="64"/>
      <c r="P123" s="64"/>
      <c r="Q123" s="64"/>
      <c r="R123" s="64"/>
      <c r="S123" s="64"/>
      <c r="T123" s="64"/>
      <c r="U123" s="64"/>
      <c r="V123" s="64"/>
      <c r="W123" s="64"/>
      <c r="X123" s="64"/>
    </row>
    <row r="124" spans="1:24">
      <c r="A124" s="59" t="str">
        <f t="shared" si="9"/>
        <v/>
      </c>
      <c r="B124" s="60" t="str">
        <f t="shared" si="10"/>
        <v/>
      </c>
      <c r="C124" s="60" t="str">
        <f t="shared" si="11"/>
        <v/>
      </c>
      <c r="D124" s="64"/>
      <c r="E124" s="64"/>
      <c r="F124" s="64"/>
      <c r="G124" s="64"/>
      <c r="H124" s="64"/>
      <c r="I124" s="64"/>
      <c r="J124" s="64"/>
      <c r="K124" s="64"/>
      <c r="L124" s="64"/>
      <c r="M124" s="64"/>
      <c r="N124" s="64"/>
      <c r="O124" s="64"/>
      <c r="P124" s="64"/>
      <c r="Q124" s="64"/>
      <c r="R124" s="64"/>
      <c r="S124" s="64"/>
      <c r="T124" s="64"/>
      <c r="U124" s="64"/>
      <c r="V124" s="64"/>
      <c r="W124" s="64"/>
      <c r="X124" s="64"/>
    </row>
    <row r="125" spans="1:24">
      <c r="A125" s="59" t="str">
        <f t="shared" si="9"/>
        <v/>
      </c>
      <c r="B125" s="60" t="str">
        <f t="shared" si="10"/>
        <v/>
      </c>
      <c r="C125" s="60" t="str">
        <f t="shared" si="11"/>
        <v/>
      </c>
      <c r="D125" s="64"/>
      <c r="E125" s="64"/>
      <c r="F125" s="64"/>
      <c r="G125" s="64"/>
      <c r="H125" s="64"/>
      <c r="I125" s="64"/>
      <c r="J125" s="64"/>
      <c r="K125" s="64"/>
      <c r="L125" s="64"/>
      <c r="M125" s="64"/>
      <c r="N125" s="64"/>
      <c r="O125" s="64"/>
      <c r="P125" s="64"/>
      <c r="Q125" s="64"/>
      <c r="R125" s="64"/>
      <c r="S125" s="64"/>
      <c r="T125" s="64"/>
      <c r="U125" s="64"/>
      <c r="V125" s="64"/>
      <c r="W125" s="64"/>
      <c r="X125" s="64"/>
    </row>
    <row r="126" spans="1:24">
      <c r="A126" s="59" t="str">
        <f t="shared" si="9"/>
        <v/>
      </c>
      <c r="B126" s="60" t="str">
        <f t="shared" si="10"/>
        <v/>
      </c>
      <c r="C126" s="60" t="str">
        <f t="shared" si="11"/>
        <v/>
      </c>
      <c r="D126" s="64"/>
      <c r="E126" s="64"/>
      <c r="F126" s="64"/>
      <c r="G126" s="64"/>
      <c r="H126" s="64"/>
      <c r="I126" s="64"/>
      <c r="J126" s="64"/>
      <c r="K126" s="64"/>
      <c r="L126" s="64"/>
      <c r="M126" s="64"/>
      <c r="N126" s="64"/>
      <c r="O126" s="64"/>
      <c r="P126" s="64"/>
      <c r="Q126" s="64"/>
      <c r="R126" s="64"/>
      <c r="S126" s="64"/>
      <c r="T126" s="64"/>
      <c r="U126" s="64"/>
      <c r="V126" s="64"/>
      <c r="W126" s="64"/>
      <c r="X126" s="64"/>
    </row>
    <row r="127" spans="1:24">
      <c r="A127" s="59" t="str">
        <f t="shared" si="9"/>
        <v/>
      </c>
      <c r="B127" s="60" t="str">
        <f t="shared" si="10"/>
        <v/>
      </c>
      <c r="C127" s="60" t="str">
        <f t="shared" si="11"/>
        <v/>
      </c>
      <c r="D127" s="64"/>
      <c r="E127" s="64"/>
      <c r="F127" s="64"/>
      <c r="G127" s="64"/>
      <c r="H127" s="64"/>
      <c r="I127" s="64"/>
      <c r="J127" s="64"/>
      <c r="K127" s="64"/>
      <c r="L127" s="64"/>
      <c r="M127" s="64"/>
      <c r="N127" s="64"/>
      <c r="O127" s="64"/>
      <c r="P127" s="64"/>
      <c r="Q127" s="64"/>
      <c r="R127" s="64"/>
      <c r="S127" s="64"/>
      <c r="T127" s="64"/>
      <c r="U127" s="64"/>
      <c r="V127" s="64"/>
      <c r="W127" s="64"/>
      <c r="X127" s="64"/>
    </row>
    <row r="128" spans="1:24">
      <c r="A128" s="59" t="str">
        <f t="shared" si="9"/>
        <v/>
      </c>
      <c r="B128" s="60" t="str">
        <f t="shared" si="10"/>
        <v/>
      </c>
      <c r="C128" s="60" t="str">
        <f t="shared" si="11"/>
        <v/>
      </c>
      <c r="D128" s="64"/>
      <c r="E128" s="64"/>
      <c r="F128" s="64"/>
      <c r="G128" s="64"/>
      <c r="H128" s="64"/>
      <c r="I128" s="64"/>
      <c r="J128" s="64"/>
      <c r="K128" s="64"/>
      <c r="L128" s="64"/>
      <c r="M128" s="64"/>
      <c r="N128" s="64"/>
      <c r="O128" s="64"/>
      <c r="P128" s="64"/>
      <c r="Q128" s="64"/>
      <c r="R128" s="64"/>
      <c r="S128" s="64"/>
      <c r="T128" s="64"/>
      <c r="U128" s="64"/>
      <c r="V128" s="64"/>
      <c r="W128" s="64"/>
      <c r="X128" s="64"/>
    </row>
    <row r="129" spans="1:24">
      <c r="A129" s="59" t="str">
        <f t="shared" si="9"/>
        <v/>
      </c>
      <c r="B129" s="60" t="str">
        <f t="shared" si="10"/>
        <v/>
      </c>
      <c r="C129" s="60" t="str">
        <f t="shared" si="11"/>
        <v/>
      </c>
      <c r="D129" s="64"/>
      <c r="E129" s="64"/>
      <c r="F129" s="64"/>
      <c r="G129" s="64"/>
      <c r="H129" s="64"/>
      <c r="I129" s="64"/>
      <c r="J129" s="64"/>
      <c r="K129" s="64"/>
      <c r="L129" s="64"/>
      <c r="M129" s="64"/>
      <c r="N129" s="64"/>
      <c r="O129" s="64"/>
      <c r="P129" s="64"/>
      <c r="Q129" s="64"/>
      <c r="R129" s="64"/>
      <c r="S129" s="64"/>
      <c r="T129" s="64"/>
      <c r="U129" s="64"/>
      <c r="V129" s="64"/>
      <c r="W129" s="64"/>
      <c r="X129" s="64"/>
    </row>
    <row r="130" spans="1:24">
      <c r="A130" s="59" t="str">
        <f t="shared" si="9"/>
        <v/>
      </c>
      <c r="B130" s="60" t="str">
        <f t="shared" si="10"/>
        <v/>
      </c>
      <c r="C130" s="60" t="str">
        <f t="shared" si="11"/>
        <v/>
      </c>
      <c r="D130" s="64"/>
      <c r="E130" s="64"/>
      <c r="F130" s="64"/>
      <c r="G130" s="64"/>
      <c r="H130" s="64"/>
      <c r="I130" s="64"/>
      <c r="J130" s="64"/>
      <c r="K130" s="64"/>
      <c r="L130" s="64"/>
      <c r="M130" s="64"/>
      <c r="N130" s="64"/>
      <c r="O130" s="64"/>
      <c r="P130" s="64"/>
      <c r="Q130" s="64"/>
      <c r="R130" s="64"/>
      <c r="S130" s="64"/>
      <c r="T130" s="64"/>
      <c r="U130" s="64"/>
      <c r="V130" s="64"/>
      <c r="W130" s="64"/>
      <c r="X130" s="64"/>
    </row>
    <row r="131" spans="1:24">
      <c r="A131" s="59" t="str">
        <f t="shared" ref="A131:A162" si="12">IF(S131="","",S131)</f>
        <v/>
      </c>
      <c r="B131" s="60" t="str">
        <f t="shared" ref="B131:B162" si="13">IF(F131="","",ASC(F131))</f>
        <v/>
      </c>
      <c r="C131" s="60" t="str">
        <f t="shared" ref="C131:C162" si="14">IF(G131="","",G131&amp;" "&amp;H131)</f>
        <v/>
      </c>
      <c r="D131" s="64"/>
      <c r="E131" s="64"/>
      <c r="F131" s="64"/>
      <c r="G131" s="64"/>
      <c r="H131" s="64"/>
      <c r="I131" s="64"/>
      <c r="J131" s="64"/>
      <c r="K131" s="64"/>
      <c r="L131" s="64"/>
      <c r="M131" s="64"/>
      <c r="N131" s="64"/>
      <c r="O131" s="64"/>
      <c r="P131" s="64"/>
      <c r="Q131" s="64"/>
      <c r="R131" s="64"/>
      <c r="S131" s="64"/>
      <c r="T131" s="64"/>
      <c r="U131" s="64"/>
      <c r="V131" s="64"/>
      <c r="W131" s="64"/>
      <c r="X131" s="64"/>
    </row>
    <row r="132" spans="1:24">
      <c r="A132" s="59" t="str">
        <f t="shared" si="12"/>
        <v/>
      </c>
      <c r="B132" s="60" t="str">
        <f t="shared" si="13"/>
        <v/>
      </c>
      <c r="C132" s="60" t="str">
        <f t="shared" si="14"/>
        <v/>
      </c>
      <c r="D132" s="64"/>
      <c r="E132" s="64"/>
      <c r="F132" s="64"/>
      <c r="G132" s="64"/>
      <c r="H132" s="64"/>
      <c r="I132" s="64"/>
      <c r="J132" s="64"/>
      <c r="K132" s="64"/>
      <c r="L132" s="64"/>
      <c r="M132" s="64"/>
      <c r="N132" s="64"/>
      <c r="O132" s="64"/>
      <c r="P132" s="64"/>
      <c r="Q132" s="64"/>
      <c r="R132" s="64"/>
      <c r="S132" s="64"/>
      <c r="T132" s="64"/>
      <c r="U132" s="64"/>
      <c r="V132" s="64"/>
      <c r="W132" s="64"/>
      <c r="X132" s="64"/>
    </row>
    <row r="133" spans="1:24">
      <c r="A133" s="59" t="str">
        <f t="shared" si="12"/>
        <v/>
      </c>
      <c r="B133" s="60" t="str">
        <f t="shared" si="13"/>
        <v/>
      </c>
      <c r="C133" s="60" t="str">
        <f t="shared" si="14"/>
        <v/>
      </c>
      <c r="D133" s="64"/>
      <c r="E133" s="64"/>
      <c r="F133" s="64"/>
      <c r="G133" s="64"/>
      <c r="H133" s="64"/>
      <c r="I133" s="64"/>
      <c r="J133" s="64"/>
      <c r="K133" s="64"/>
      <c r="L133" s="64"/>
      <c r="M133" s="64"/>
      <c r="N133" s="64"/>
      <c r="O133" s="64"/>
      <c r="P133" s="64"/>
      <c r="Q133" s="64"/>
      <c r="R133" s="64"/>
      <c r="S133" s="64"/>
      <c r="T133" s="64"/>
      <c r="U133" s="64"/>
      <c r="V133" s="64"/>
      <c r="W133" s="64"/>
      <c r="X133" s="64"/>
    </row>
    <row r="134" spans="1:24">
      <c r="A134" s="59" t="str">
        <f t="shared" si="12"/>
        <v/>
      </c>
      <c r="B134" s="60" t="str">
        <f t="shared" si="13"/>
        <v/>
      </c>
      <c r="C134" s="60" t="str">
        <f t="shared" si="14"/>
        <v/>
      </c>
      <c r="D134" s="64"/>
      <c r="E134" s="64"/>
      <c r="F134" s="64"/>
      <c r="G134" s="64"/>
      <c r="H134" s="64"/>
      <c r="I134" s="64"/>
      <c r="J134" s="64"/>
      <c r="K134" s="64"/>
      <c r="L134" s="64"/>
      <c r="M134" s="64"/>
      <c r="N134" s="64"/>
      <c r="O134" s="64"/>
      <c r="P134" s="64"/>
      <c r="Q134" s="64"/>
      <c r="R134" s="64"/>
      <c r="S134" s="64"/>
      <c r="T134" s="64"/>
      <c r="U134" s="64"/>
      <c r="V134" s="64"/>
      <c r="W134" s="64"/>
      <c r="X134" s="64"/>
    </row>
    <row r="135" spans="1:24">
      <c r="A135" s="59" t="str">
        <f t="shared" si="12"/>
        <v/>
      </c>
      <c r="B135" s="60" t="str">
        <f t="shared" si="13"/>
        <v/>
      </c>
      <c r="C135" s="60" t="str">
        <f t="shared" si="14"/>
        <v/>
      </c>
      <c r="D135" s="64"/>
      <c r="E135" s="64"/>
      <c r="F135" s="64"/>
      <c r="G135" s="64"/>
      <c r="H135" s="64"/>
      <c r="I135" s="64"/>
      <c r="J135" s="64"/>
      <c r="K135" s="64"/>
      <c r="L135" s="64"/>
      <c r="M135" s="64"/>
      <c r="N135" s="64"/>
      <c r="O135" s="64"/>
      <c r="P135" s="64"/>
      <c r="Q135" s="64"/>
      <c r="R135" s="64"/>
      <c r="S135" s="64"/>
      <c r="T135" s="64"/>
      <c r="U135" s="64"/>
      <c r="V135" s="64"/>
      <c r="W135" s="64"/>
      <c r="X135" s="64"/>
    </row>
    <row r="136" spans="1:24">
      <c r="A136" s="59" t="str">
        <f t="shared" si="12"/>
        <v/>
      </c>
      <c r="B136" s="60" t="str">
        <f t="shared" si="13"/>
        <v/>
      </c>
      <c r="C136" s="60" t="str">
        <f t="shared" si="14"/>
        <v/>
      </c>
      <c r="D136" s="64"/>
      <c r="E136" s="64"/>
      <c r="F136" s="64"/>
      <c r="G136" s="64"/>
      <c r="H136" s="64"/>
      <c r="I136" s="64"/>
      <c r="J136" s="64"/>
      <c r="K136" s="64"/>
      <c r="L136" s="64"/>
      <c r="M136" s="64"/>
      <c r="N136" s="64"/>
      <c r="O136" s="64"/>
      <c r="P136" s="64"/>
      <c r="Q136" s="64"/>
      <c r="R136" s="64"/>
      <c r="S136" s="64"/>
      <c r="T136" s="64"/>
      <c r="U136" s="64"/>
      <c r="V136" s="64"/>
      <c r="W136" s="64"/>
      <c r="X136" s="64"/>
    </row>
    <row r="137" spans="1:24">
      <c r="A137" s="59" t="str">
        <f t="shared" si="12"/>
        <v/>
      </c>
      <c r="B137" s="60" t="str">
        <f t="shared" si="13"/>
        <v/>
      </c>
      <c r="C137" s="60" t="str">
        <f t="shared" si="14"/>
        <v/>
      </c>
      <c r="D137" s="64"/>
      <c r="E137" s="64"/>
      <c r="F137" s="64"/>
      <c r="G137" s="64"/>
      <c r="H137" s="64"/>
      <c r="I137" s="64"/>
      <c r="J137" s="64"/>
      <c r="K137" s="64"/>
      <c r="L137" s="64"/>
      <c r="M137" s="64"/>
      <c r="N137" s="64"/>
      <c r="O137" s="64"/>
      <c r="P137" s="64"/>
      <c r="Q137" s="64"/>
      <c r="R137" s="64"/>
      <c r="S137" s="64"/>
      <c r="T137" s="64"/>
      <c r="U137" s="64"/>
      <c r="V137" s="64"/>
      <c r="W137" s="64"/>
      <c r="X137" s="64"/>
    </row>
    <row r="138" spans="1:24">
      <c r="A138" s="59" t="str">
        <f t="shared" si="12"/>
        <v/>
      </c>
      <c r="B138" s="60" t="str">
        <f t="shared" si="13"/>
        <v/>
      </c>
      <c r="C138" s="60" t="str">
        <f t="shared" si="14"/>
        <v/>
      </c>
      <c r="D138" s="64"/>
      <c r="E138" s="64"/>
      <c r="F138" s="64"/>
      <c r="G138" s="64"/>
      <c r="H138" s="64"/>
      <c r="I138" s="64"/>
      <c r="J138" s="64"/>
      <c r="K138" s="64"/>
      <c r="L138" s="64"/>
      <c r="M138" s="64"/>
      <c r="N138" s="64"/>
      <c r="O138" s="64"/>
      <c r="P138" s="64"/>
      <c r="Q138" s="64"/>
      <c r="R138" s="64"/>
      <c r="S138" s="64"/>
      <c r="T138" s="64"/>
      <c r="U138" s="64"/>
      <c r="V138" s="64"/>
      <c r="W138" s="64"/>
      <c r="X138" s="64"/>
    </row>
    <row r="139" spans="1:24">
      <c r="A139" s="59" t="str">
        <f t="shared" si="12"/>
        <v/>
      </c>
      <c r="B139" s="60" t="str">
        <f t="shared" si="13"/>
        <v/>
      </c>
      <c r="C139" s="60" t="str">
        <f t="shared" si="14"/>
        <v/>
      </c>
      <c r="D139" s="64"/>
      <c r="E139" s="64"/>
      <c r="F139" s="64"/>
      <c r="G139" s="64"/>
      <c r="H139" s="64"/>
      <c r="I139" s="64"/>
      <c r="J139" s="64"/>
      <c r="K139" s="64"/>
      <c r="L139" s="64"/>
      <c r="M139" s="64"/>
      <c r="N139" s="64"/>
      <c r="O139" s="64"/>
      <c r="P139" s="64"/>
      <c r="Q139" s="64"/>
      <c r="R139" s="64"/>
      <c r="S139" s="64"/>
      <c r="T139" s="64"/>
      <c r="U139" s="64"/>
      <c r="V139" s="64"/>
      <c r="W139" s="64"/>
      <c r="X139" s="64"/>
    </row>
    <row r="140" spans="1:24">
      <c r="A140" s="59" t="str">
        <f t="shared" si="12"/>
        <v/>
      </c>
      <c r="B140" s="60" t="str">
        <f t="shared" si="13"/>
        <v/>
      </c>
      <c r="C140" s="60" t="str">
        <f t="shared" si="14"/>
        <v/>
      </c>
      <c r="D140" s="64"/>
      <c r="E140" s="64"/>
      <c r="F140" s="64"/>
      <c r="G140" s="64"/>
      <c r="H140" s="64"/>
      <c r="I140" s="64"/>
      <c r="J140" s="64"/>
      <c r="K140" s="64"/>
      <c r="L140" s="64"/>
      <c r="M140" s="64"/>
      <c r="N140" s="64"/>
      <c r="O140" s="64"/>
      <c r="P140" s="64"/>
      <c r="Q140" s="64"/>
      <c r="R140" s="64"/>
      <c r="S140" s="64"/>
      <c r="T140" s="64"/>
      <c r="U140" s="64"/>
      <c r="V140" s="64"/>
      <c r="W140" s="64"/>
      <c r="X140" s="64"/>
    </row>
    <row r="141" spans="1:24">
      <c r="A141" s="59" t="str">
        <f t="shared" si="12"/>
        <v/>
      </c>
      <c r="B141" s="60" t="str">
        <f t="shared" si="13"/>
        <v/>
      </c>
      <c r="C141" s="60" t="str">
        <f t="shared" si="14"/>
        <v/>
      </c>
      <c r="D141" s="64"/>
      <c r="E141" s="64"/>
      <c r="F141" s="64"/>
      <c r="G141" s="64"/>
      <c r="H141" s="64"/>
      <c r="I141" s="64"/>
      <c r="J141" s="64"/>
      <c r="K141" s="64"/>
      <c r="L141" s="64"/>
      <c r="M141" s="64"/>
      <c r="N141" s="64"/>
      <c r="O141" s="64"/>
      <c r="P141" s="64"/>
      <c r="Q141" s="64"/>
      <c r="R141" s="64"/>
      <c r="S141" s="64"/>
      <c r="T141" s="64"/>
      <c r="U141" s="64"/>
      <c r="V141" s="64"/>
      <c r="W141" s="64"/>
      <c r="X141" s="64"/>
    </row>
    <row r="142" spans="1:24">
      <c r="A142" s="59" t="str">
        <f t="shared" si="12"/>
        <v/>
      </c>
      <c r="B142" s="60" t="str">
        <f t="shared" si="13"/>
        <v/>
      </c>
      <c r="C142" s="60" t="str">
        <f t="shared" si="14"/>
        <v/>
      </c>
      <c r="D142" s="64"/>
      <c r="E142" s="64"/>
      <c r="F142" s="64"/>
      <c r="G142" s="64"/>
      <c r="H142" s="64"/>
      <c r="I142" s="64"/>
      <c r="J142" s="64"/>
      <c r="K142" s="64"/>
      <c r="L142" s="64"/>
      <c r="M142" s="64"/>
      <c r="N142" s="64"/>
      <c r="O142" s="64"/>
      <c r="P142" s="64"/>
      <c r="Q142" s="64"/>
      <c r="R142" s="64"/>
      <c r="S142" s="64"/>
      <c r="T142" s="64"/>
      <c r="U142" s="64"/>
      <c r="V142" s="64"/>
      <c r="W142" s="64"/>
      <c r="X142" s="64"/>
    </row>
    <row r="143" spans="1:24">
      <c r="A143" s="59" t="str">
        <f t="shared" si="12"/>
        <v/>
      </c>
      <c r="B143" s="60" t="str">
        <f t="shared" si="13"/>
        <v/>
      </c>
      <c r="C143" s="60" t="str">
        <f t="shared" si="14"/>
        <v/>
      </c>
      <c r="D143" s="64"/>
      <c r="E143" s="64"/>
      <c r="F143" s="64"/>
      <c r="G143" s="64"/>
      <c r="H143" s="64"/>
      <c r="I143" s="64"/>
      <c r="J143" s="64"/>
      <c r="K143" s="64"/>
      <c r="L143" s="64"/>
      <c r="M143" s="64"/>
      <c r="N143" s="64"/>
      <c r="O143" s="64"/>
      <c r="P143" s="64"/>
      <c r="Q143" s="64"/>
      <c r="R143" s="64"/>
      <c r="S143" s="64"/>
      <c r="T143" s="64"/>
      <c r="U143" s="64"/>
      <c r="V143" s="64"/>
      <c r="W143" s="64"/>
      <c r="X143" s="64"/>
    </row>
    <row r="144" spans="1:24">
      <c r="A144" s="59" t="str">
        <f t="shared" si="12"/>
        <v/>
      </c>
      <c r="B144" s="60" t="str">
        <f t="shared" si="13"/>
        <v/>
      </c>
      <c r="C144" s="60" t="str">
        <f t="shared" si="14"/>
        <v/>
      </c>
      <c r="D144" s="64"/>
      <c r="E144" s="64"/>
      <c r="F144" s="64"/>
      <c r="G144" s="64"/>
      <c r="H144" s="64"/>
      <c r="I144" s="64"/>
      <c r="J144" s="64"/>
      <c r="K144" s="64"/>
      <c r="L144" s="64"/>
      <c r="M144" s="64"/>
      <c r="N144" s="64"/>
      <c r="O144" s="64"/>
      <c r="P144" s="64"/>
      <c r="Q144" s="64"/>
      <c r="R144" s="64"/>
      <c r="S144" s="64"/>
      <c r="T144" s="64"/>
      <c r="U144" s="64"/>
      <c r="V144" s="64"/>
      <c r="W144" s="64"/>
      <c r="X144" s="64"/>
    </row>
    <row r="145" spans="1:24">
      <c r="A145" s="59" t="str">
        <f t="shared" si="12"/>
        <v/>
      </c>
      <c r="B145" s="60" t="str">
        <f t="shared" si="13"/>
        <v/>
      </c>
      <c r="C145" s="60" t="str">
        <f t="shared" si="14"/>
        <v/>
      </c>
      <c r="D145" s="64"/>
      <c r="E145" s="64"/>
      <c r="F145" s="64"/>
      <c r="G145" s="64"/>
      <c r="H145" s="64"/>
      <c r="I145" s="64"/>
      <c r="J145" s="64"/>
      <c r="K145" s="64"/>
      <c r="L145" s="64"/>
      <c r="M145" s="64"/>
      <c r="N145" s="64"/>
      <c r="O145" s="64"/>
      <c r="P145" s="64"/>
      <c r="Q145" s="64"/>
      <c r="R145" s="64"/>
      <c r="S145" s="64"/>
      <c r="T145" s="64"/>
      <c r="U145" s="64"/>
      <c r="V145" s="64"/>
      <c r="W145" s="64"/>
      <c r="X145" s="64"/>
    </row>
    <row r="146" spans="1:24">
      <c r="A146" s="59" t="str">
        <f t="shared" si="12"/>
        <v/>
      </c>
      <c r="B146" s="60" t="str">
        <f t="shared" si="13"/>
        <v/>
      </c>
      <c r="C146" s="60" t="str">
        <f t="shared" si="14"/>
        <v/>
      </c>
      <c r="D146" s="64"/>
      <c r="E146" s="64"/>
      <c r="F146" s="64"/>
      <c r="G146" s="64"/>
      <c r="H146" s="64"/>
      <c r="I146" s="64"/>
      <c r="J146" s="64"/>
      <c r="K146" s="64"/>
      <c r="L146" s="64"/>
      <c r="M146" s="64"/>
      <c r="N146" s="64"/>
      <c r="O146" s="64"/>
      <c r="P146" s="64"/>
      <c r="Q146" s="64"/>
      <c r="R146" s="64"/>
      <c r="S146" s="64"/>
      <c r="T146" s="64"/>
      <c r="U146" s="64"/>
      <c r="V146" s="64"/>
      <c r="W146" s="64"/>
      <c r="X146" s="64"/>
    </row>
    <row r="147" spans="1:24">
      <c r="A147" s="59" t="str">
        <f t="shared" si="12"/>
        <v/>
      </c>
      <c r="B147" s="60" t="str">
        <f t="shared" si="13"/>
        <v/>
      </c>
      <c r="C147" s="60" t="str">
        <f t="shared" si="14"/>
        <v/>
      </c>
      <c r="D147" s="64"/>
      <c r="E147" s="64"/>
      <c r="F147" s="64"/>
      <c r="G147" s="64"/>
      <c r="H147" s="64"/>
      <c r="I147" s="64"/>
      <c r="J147" s="64"/>
      <c r="K147" s="64"/>
      <c r="L147" s="64"/>
      <c r="M147" s="64"/>
      <c r="N147" s="64"/>
      <c r="O147" s="64"/>
      <c r="P147" s="64"/>
      <c r="Q147" s="64"/>
      <c r="R147" s="64"/>
      <c r="S147" s="64"/>
      <c r="T147" s="64"/>
      <c r="U147" s="64"/>
      <c r="V147" s="64"/>
      <c r="W147" s="64"/>
      <c r="X147" s="64"/>
    </row>
    <row r="148" spans="1:24">
      <c r="A148" s="59" t="str">
        <f t="shared" si="12"/>
        <v/>
      </c>
      <c r="B148" s="60" t="str">
        <f t="shared" si="13"/>
        <v/>
      </c>
      <c r="C148" s="60" t="str">
        <f t="shared" si="14"/>
        <v/>
      </c>
      <c r="D148" s="64"/>
      <c r="E148" s="64"/>
      <c r="F148" s="64"/>
      <c r="G148" s="64"/>
      <c r="H148" s="64"/>
      <c r="I148" s="64"/>
      <c r="J148" s="64"/>
      <c r="K148" s="64"/>
      <c r="L148" s="64"/>
      <c r="M148" s="64"/>
      <c r="N148" s="64"/>
      <c r="O148" s="64"/>
      <c r="P148" s="64"/>
      <c r="Q148" s="64"/>
      <c r="R148" s="64"/>
      <c r="S148" s="64"/>
      <c r="T148" s="64"/>
      <c r="U148" s="64"/>
      <c r="V148" s="64"/>
      <c r="W148" s="64"/>
      <c r="X148" s="64"/>
    </row>
    <row r="149" spans="1:24">
      <c r="A149" s="59" t="str">
        <f t="shared" si="12"/>
        <v/>
      </c>
      <c r="B149" s="60" t="str">
        <f t="shared" si="13"/>
        <v/>
      </c>
      <c r="C149" s="60" t="str">
        <f t="shared" si="14"/>
        <v/>
      </c>
      <c r="D149" s="64"/>
      <c r="E149" s="64"/>
      <c r="F149" s="64"/>
      <c r="G149" s="64"/>
      <c r="H149" s="64"/>
      <c r="I149" s="64"/>
      <c r="J149" s="64"/>
      <c r="K149" s="64"/>
      <c r="L149" s="64"/>
      <c r="M149" s="64"/>
      <c r="N149" s="64"/>
      <c r="O149" s="64"/>
      <c r="P149" s="64"/>
      <c r="Q149" s="64"/>
      <c r="R149" s="64"/>
      <c r="S149" s="64"/>
      <c r="T149" s="64"/>
      <c r="U149" s="64"/>
      <c r="V149" s="64"/>
      <c r="W149" s="64"/>
      <c r="X149" s="64"/>
    </row>
    <row r="150" spans="1:24">
      <c r="A150" s="59" t="str">
        <f t="shared" si="12"/>
        <v/>
      </c>
      <c r="B150" s="60" t="str">
        <f t="shared" si="13"/>
        <v/>
      </c>
      <c r="C150" s="60" t="str">
        <f t="shared" si="14"/>
        <v/>
      </c>
      <c r="D150" s="64"/>
      <c r="E150" s="64"/>
      <c r="F150" s="64"/>
      <c r="G150" s="64"/>
      <c r="H150" s="64"/>
      <c r="I150" s="64"/>
      <c r="J150" s="64"/>
      <c r="K150" s="64"/>
      <c r="L150" s="64"/>
      <c r="M150" s="64"/>
      <c r="N150" s="64"/>
      <c r="O150" s="64"/>
      <c r="P150" s="64"/>
      <c r="Q150" s="64"/>
      <c r="R150" s="64"/>
      <c r="S150" s="64"/>
      <c r="T150" s="64"/>
      <c r="U150" s="64"/>
      <c r="V150" s="64"/>
      <c r="W150" s="64"/>
      <c r="X150" s="64"/>
    </row>
    <row r="151" spans="1:24">
      <c r="A151" s="59" t="str">
        <f t="shared" si="12"/>
        <v/>
      </c>
      <c r="B151" s="60" t="str">
        <f t="shared" si="13"/>
        <v/>
      </c>
      <c r="C151" s="60" t="str">
        <f t="shared" si="14"/>
        <v/>
      </c>
      <c r="D151" s="64"/>
      <c r="E151" s="64"/>
      <c r="F151" s="64"/>
      <c r="G151" s="64"/>
      <c r="H151" s="64"/>
      <c r="I151" s="64"/>
      <c r="J151" s="64"/>
      <c r="K151" s="64"/>
      <c r="L151" s="64"/>
      <c r="M151" s="64"/>
      <c r="N151" s="64"/>
      <c r="O151" s="64"/>
      <c r="P151" s="64"/>
      <c r="Q151" s="64"/>
      <c r="R151" s="64"/>
      <c r="S151" s="64"/>
      <c r="T151" s="64"/>
      <c r="U151" s="64"/>
      <c r="V151" s="64"/>
      <c r="W151" s="64"/>
      <c r="X151" s="64"/>
    </row>
    <row r="152" spans="1:24">
      <c r="A152" s="59" t="str">
        <f t="shared" si="12"/>
        <v/>
      </c>
      <c r="B152" s="60" t="str">
        <f t="shared" si="13"/>
        <v/>
      </c>
      <c r="C152" s="60" t="str">
        <f t="shared" si="14"/>
        <v/>
      </c>
      <c r="D152" s="64"/>
      <c r="E152" s="64"/>
      <c r="F152" s="64"/>
      <c r="G152" s="64"/>
      <c r="H152" s="64"/>
      <c r="I152" s="64"/>
      <c r="J152" s="64"/>
      <c r="K152" s="64"/>
      <c r="L152" s="64"/>
      <c r="M152" s="64"/>
      <c r="N152" s="64"/>
      <c r="O152" s="64"/>
      <c r="P152" s="64"/>
      <c r="Q152" s="64"/>
      <c r="R152" s="64"/>
      <c r="S152" s="64"/>
      <c r="T152" s="64"/>
      <c r="U152" s="64"/>
      <c r="V152" s="64"/>
      <c r="W152" s="64"/>
      <c r="X152" s="64"/>
    </row>
    <row r="153" spans="1:24">
      <c r="A153" s="59" t="str">
        <f t="shared" si="12"/>
        <v/>
      </c>
      <c r="B153" s="60" t="str">
        <f t="shared" si="13"/>
        <v/>
      </c>
      <c r="C153" s="60" t="str">
        <f t="shared" si="14"/>
        <v/>
      </c>
      <c r="D153" s="64"/>
      <c r="E153" s="64"/>
      <c r="F153" s="64"/>
      <c r="G153" s="64"/>
      <c r="H153" s="64"/>
      <c r="I153" s="64"/>
      <c r="J153" s="64"/>
      <c r="K153" s="64"/>
      <c r="L153" s="64"/>
      <c r="M153" s="64"/>
      <c r="N153" s="64"/>
      <c r="O153" s="64"/>
      <c r="P153" s="64"/>
      <c r="Q153" s="64"/>
      <c r="R153" s="64"/>
      <c r="S153" s="64"/>
      <c r="T153" s="64"/>
      <c r="U153" s="64"/>
      <c r="V153" s="64"/>
      <c r="W153" s="64"/>
      <c r="X153" s="64"/>
    </row>
    <row r="154" spans="1:24">
      <c r="A154" s="59" t="str">
        <f t="shared" si="12"/>
        <v/>
      </c>
      <c r="B154" s="60" t="str">
        <f t="shared" si="13"/>
        <v/>
      </c>
      <c r="C154" s="60" t="str">
        <f t="shared" si="14"/>
        <v/>
      </c>
      <c r="D154" s="64"/>
      <c r="E154" s="64"/>
      <c r="F154" s="64"/>
      <c r="G154" s="64"/>
      <c r="H154" s="64"/>
      <c r="I154" s="64"/>
      <c r="J154" s="64"/>
      <c r="K154" s="64"/>
      <c r="L154" s="64"/>
      <c r="M154" s="64"/>
      <c r="N154" s="64"/>
      <c r="O154" s="64"/>
      <c r="P154" s="64"/>
      <c r="Q154" s="64"/>
      <c r="R154" s="64"/>
      <c r="S154" s="64"/>
      <c r="T154" s="64"/>
      <c r="U154" s="64"/>
      <c r="V154" s="64"/>
      <c r="W154" s="64"/>
      <c r="X154" s="64"/>
    </row>
    <row r="155" spans="1:24">
      <c r="A155" s="59" t="str">
        <f t="shared" si="12"/>
        <v/>
      </c>
      <c r="B155" s="60" t="str">
        <f t="shared" si="13"/>
        <v/>
      </c>
      <c r="C155" s="60" t="str">
        <f t="shared" si="14"/>
        <v/>
      </c>
      <c r="D155" s="64"/>
      <c r="E155" s="64"/>
      <c r="F155" s="64"/>
      <c r="G155" s="64"/>
      <c r="H155" s="64"/>
      <c r="I155" s="64"/>
      <c r="J155" s="64"/>
      <c r="K155" s="64"/>
      <c r="L155" s="64"/>
      <c r="M155" s="64"/>
      <c r="N155" s="64"/>
      <c r="O155" s="64"/>
      <c r="P155" s="64"/>
      <c r="Q155" s="64"/>
      <c r="R155" s="64"/>
      <c r="S155" s="64"/>
      <c r="T155" s="64"/>
      <c r="U155" s="64"/>
      <c r="V155" s="64"/>
      <c r="W155" s="64"/>
      <c r="X155" s="64"/>
    </row>
    <row r="156" spans="1:24">
      <c r="A156" s="59" t="str">
        <f t="shared" si="12"/>
        <v/>
      </c>
      <c r="B156" s="60" t="str">
        <f t="shared" si="13"/>
        <v/>
      </c>
      <c r="C156" s="60" t="str">
        <f t="shared" si="14"/>
        <v/>
      </c>
      <c r="D156" s="64"/>
      <c r="E156" s="64"/>
      <c r="F156" s="64"/>
      <c r="G156" s="64"/>
      <c r="H156" s="64"/>
      <c r="I156" s="64"/>
      <c r="J156" s="64"/>
      <c r="K156" s="64"/>
      <c r="L156" s="64"/>
      <c r="M156" s="64"/>
      <c r="N156" s="64"/>
      <c r="O156" s="64"/>
      <c r="P156" s="64"/>
      <c r="Q156" s="64"/>
      <c r="R156" s="64"/>
      <c r="S156" s="64"/>
      <c r="T156" s="64"/>
      <c r="U156" s="64"/>
      <c r="V156" s="64"/>
      <c r="W156" s="64"/>
      <c r="X156" s="64"/>
    </row>
    <row r="157" spans="1:24">
      <c r="A157" s="59" t="str">
        <f t="shared" si="12"/>
        <v/>
      </c>
      <c r="B157" s="60" t="str">
        <f t="shared" si="13"/>
        <v/>
      </c>
      <c r="C157" s="60" t="str">
        <f t="shared" si="14"/>
        <v/>
      </c>
      <c r="D157" s="64"/>
      <c r="E157" s="64"/>
      <c r="F157" s="64"/>
      <c r="G157" s="64"/>
      <c r="H157" s="64"/>
      <c r="I157" s="64"/>
      <c r="J157" s="64"/>
      <c r="K157" s="64"/>
      <c r="L157" s="64"/>
      <c r="M157" s="64"/>
      <c r="N157" s="64"/>
      <c r="O157" s="64"/>
      <c r="P157" s="64"/>
      <c r="Q157" s="64"/>
      <c r="R157" s="64"/>
      <c r="S157" s="64"/>
      <c r="T157" s="64"/>
      <c r="U157" s="64"/>
      <c r="V157" s="64"/>
      <c r="W157" s="64"/>
      <c r="X157" s="64"/>
    </row>
    <row r="158" spans="1:24">
      <c r="A158" s="59" t="str">
        <f t="shared" si="12"/>
        <v/>
      </c>
      <c r="B158" s="60" t="str">
        <f t="shared" si="13"/>
        <v/>
      </c>
      <c r="C158" s="60" t="str">
        <f t="shared" si="14"/>
        <v/>
      </c>
      <c r="D158" s="64"/>
      <c r="E158" s="64"/>
      <c r="F158" s="64"/>
      <c r="G158" s="64"/>
      <c r="H158" s="64"/>
      <c r="I158" s="64"/>
      <c r="J158" s="64"/>
      <c r="K158" s="64"/>
      <c r="L158" s="64"/>
      <c r="M158" s="64"/>
      <c r="N158" s="64"/>
      <c r="O158" s="64"/>
      <c r="P158" s="64"/>
      <c r="Q158" s="64"/>
      <c r="R158" s="64"/>
      <c r="S158" s="64"/>
      <c r="T158" s="64"/>
      <c r="U158" s="64"/>
      <c r="V158" s="64"/>
      <c r="W158" s="64"/>
      <c r="X158" s="64"/>
    </row>
    <row r="159" spans="1:24">
      <c r="A159" s="59" t="str">
        <f t="shared" si="12"/>
        <v/>
      </c>
      <c r="B159" s="60" t="str">
        <f t="shared" si="13"/>
        <v/>
      </c>
      <c r="C159" s="60" t="str">
        <f t="shared" si="14"/>
        <v/>
      </c>
      <c r="D159" s="64"/>
      <c r="E159" s="64"/>
      <c r="F159" s="64"/>
      <c r="G159" s="64"/>
      <c r="H159" s="64"/>
      <c r="I159" s="64"/>
      <c r="J159" s="64"/>
      <c r="K159" s="64"/>
      <c r="L159" s="64"/>
      <c r="M159" s="64"/>
      <c r="N159" s="64"/>
      <c r="O159" s="64"/>
      <c r="P159" s="64"/>
      <c r="Q159" s="64"/>
      <c r="R159" s="64"/>
      <c r="S159" s="64"/>
      <c r="T159" s="64"/>
      <c r="U159" s="64"/>
      <c r="V159" s="64"/>
      <c r="W159" s="64"/>
      <c r="X159" s="64"/>
    </row>
    <row r="160" spans="1:24">
      <c r="A160" s="59" t="str">
        <f t="shared" si="12"/>
        <v/>
      </c>
      <c r="B160" s="60" t="str">
        <f t="shared" si="13"/>
        <v/>
      </c>
      <c r="C160" s="60" t="str">
        <f t="shared" si="14"/>
        <v/>
      </c>
      <c r="D160" s="64"/>
      <c r="E160" s="64"/>
      <c r="F160" s="64"/>
      <c r="G160" s="64"/>
      <c r="H160" s="64"/>
      <c r="I160" s="64"/>
      <c r="J160" s="64"/>
      <c r="K160" s="64"/>
      <c r="L160" s="64"/>
      <c r="M160" s="64"/>
      <c r="N160" s="64"/>
      <c r="O160" s="64"/>
      <c r="P160" s="64"/>
      <c r="Q160" s="64"/>
      <c r="R160" s="64"/>
      <c r="S160" s="64"/>
      <c r="T160" s="64"/>
      <c r="U160" s="64"/>
      <c r="V160" s="64"/>
      <c r="W160" s="64"/>
      <c r="X160" s="64"/>
    </row>
    <row r="161" spans="1:24">
      <c r="A161" s="59" t="str">
        <f t="shared" si="12"/>
        <v/>
      </c>
      <c r="B161" s="60" t="str">
        <f t="shared" si="13"/>
        <v/>
      </c>
      <c r="C161" s="60" t="str">
        <f t="shared" si="14"/>
        <v/>
      </c>
      <c r="D161" s="64"/>
      <c r="E161" s="64"/>
      <c r="F161" s="64"/>
      <c r="G161" s="64"/>
      <c r="H161" s="64"/>
      <c r="I161" s="64"/>
      <c r="J161" s="64"/>
      <c r="K161" s="64"/>
      <c r="L161" s="64"/>
      <c r="M161" s="64"/>
      <c r="N161" s="64"/>
      <c r="O161" s="64"/>
      <c r="P161" s="64"/>
      <c r="Q161" s="64"/>
      <c r="R161" s="64"/>
      <c r="S161" s="64"/>
      <c r="T161" s="64"/>
      <c r="U161" s="64"/>
      <c r="V161" s="64"/>
      <c r="W161" s="64"/>
      <c r="X161" s="64"/>
    </row>
    <row r="162" spans="1:24">
      <c r="A162" s="59" t="str">
        <f t="shared" si="12"/>
        <v/>
      </c>
      <c r="B162" s="60" t="str">
        <f t="shared" si="13"/>
        <v/>
      </c>
      <c r="C162" s="60" t="str">
        <f t="shared" si="14"/>
        <v/>
      </c>
      <c r="D162" s="64"/>
      <c r="E162" s="64"/>
      <c r="F162" s="64"/>
      <c r="G162" s="64"/>
      <c r="H162" s="64"/>
      <c r="I162" s="64"/>
      <c r="J162" s="64"/>
      <c r="K162" s="64"/>
      <c r="L162" s="64"/>
      <c r="M162" s="64"/>
      <c r="N162" s="64"/>
      <c r="O162" s="64"/>
      <c r="P162" s="64"/>
      <c r="Q162" s="64"/>
      <c r="R162" s="64"/>
      <c r="S162" s="64"/>
      <c r="T162" s="64"/>
      <c r="U162" s="64"/>
      <c r="V162" s="64"/>
      <c r="W162" s="64"/>
      <c r="X162" s="64"/>
    </row>
    <row r="163" spans="1:24">
      <c r="A163" s="59" t="str">
        <f t="shared" ref="A163:A194" si="15">IF(S163="","",S163)</f>
        <v/>
      </c>
      <c r="B163" s="60" t="str">
        <f t="shared" ref="B163:B194" si="16">IF(F163="","",ASC(F163))</f>
        <v/>
      </c>
      <c r="C163" s="60" t="str">
        <f t="shared" ref="C163:C194" si="17">IF(G163="","",G163&amp;" "&amp;H163)</f>
        <v/>
      </c>
      <c r="D163" s="64"/>
      <c r="E163" s="64"/>
      <c r="F163" s="64"/>
      <c r="G163" s="64"/>
      <c r="H163" s="64"/>
      <c r="I163" s="64"/>
      <c r="J163" s="64"/>
      <c r="K163" s="64"/>
      <c r="L163" s="64"/>
      <c r="M163" s="64"/>
      <c r="N163" s="64"/>
      <c r="O163" s="64"/>
      <c r="P163" s="64"/>
      <c r="Q163" s="64"/>
      <c r="R163" s="64"/>
      <c r="S163" s="64"/>
      <c r="T163" s="64"/>
      <c r="U163" s="64"/>
      <c r="V163" s="64"/>
      <c r="W163" s="64"/>
      <c r="X163" s="64"/>
    </row>
    <row r="164" spans="1:24">
      <c r="A164" s="59" t="str">
        <f t="shared" si="15"/>
        <v/>
      </c>
      <c r="B164" s="60" t="str">
        <f t="shared" si="16"/>
        <v/>
      </c>
      <c r="C164" s="60" t="str">
        <f t="shared" si="17"/>
        <v/>
      </c>
      <c r="D164" s="64"/>
      <c r="E164" s="64"/>
      <c r="F164" s="64"/>
      <c r="G164" s="64"/>
      <c r="H164" s="64"/>
      <c r="I164" s="64"/>
      <c r="J164" s="64"/>
      <c r="K164" s="64"/>
      <c r="L164" s="64"/>
      <c r="M164" s="64"/>
      <c r="N164" s="64"/>
      <c r="O164" s="64"/>
      <c r="P164" s="64"/>
      <c r="Q164" s="64"/>
      <c r="R164" s="64"/>
      <c r="S164" s="64"/>
      <c r="T164" s="64"/>
      <c r="U164" s="64"/>
      <c r="V164" s="64"/>
      <c r="W164" s="64"/>
      <c r="X164" s="64"/>
    </row>
    <row r="165" spans="1:24">
      <c r="A165" s="59" t="str">
        <f t="shared" si="15"/>
        <v/>
      </c>
      <c r="B165" s="60" t="str">
        <f t="shared" si="16"/>
        <v/>
      </c>
      <c r="C165" s="60" t="str">
        <f t="shared" si="17"/>
        <v/>
      </c>
      <c r="D165" s="64"/>
      <c r="E165" s="64"/>
      <c r="F165" s="64"/>
      <c r="G165" s="64"/>
      <c r="H165" s="64"/>
      <c r="I165" s="64"/>
      <c r="J165" s="64"/>
      <c r="K165" s="64"/>
      <c r="L165" s="64"/>
      <c r="M165" s="64"/>
      <c r="N165" s="64"/>
      <c r="O165" s="64"/>
      <c r="P165" s="64"/>
      <c r="Q165" s="64"/>
      <c r="R165" s="64"/>
      <c r="S165" s="64"/>
      <c r="T165" s="64"/>
      <c r="U165" s="64"/>
      <c r="V165" s="64"/>
      <c r="W165" s="64"/>
      <c r="X165" s="64"/>
    </row>
    <row r="166" spans="1:24">
      <c r="A166" s="59" t="str">
        <f t="shared" si="15"/>
        <v/>
      </c>
      <c r="B166" s="60" t="str">
        <f t="shared" si="16"/>
        <v/>
      </c>
      <c r="C166" s="60" t="str">
        <f t="shared" si="17"/>
        <v/>
      </c>
      <c r="D166" s="64"/>
      <c r="E166" s="64"/>
      <c r="F166" s="64"/>
      <c r="G166" s="64"/>
      <c r="H166" s="64"/>
      <c r="I166" s="64"/>
      <c r="J166" s="64"/>
      <c r="K166" s="64"/>
      <c r="L166" s="64"/>
      <c r="M166" s="64"/>
      <c r="N166" s="64"/>
      <c r="O166" s="64"/>
      <c r="P166" s="64"/>
      <c r="Q166" s="64"/>
      <c r="R166" s="64"/>
      <c r="S166" s="64"/>
      <c r="T166" s="64"/>
      <c r="U166" s="64"/>
      <c r="V166" s="64"/>
      <c r="W166" s="64"/>
      <c r="X166" s="64"/>
    </row>
    <row r="167" spans="1:24">
      <c r="A167" s="59" t="str">
        <f t="shared" si="15"/>
        <v/>
      </c>
      <c r="B167" s="60" t="str">
        <f t="shared" si="16"/>
        <v/>
      </c>
      <c r="C167" s="60" t="str">
        <f t="shared" si="17"/>
        <v/>
      </c>
      <c r="D167" s="64"/>
      <c r="E167" s="64"/>
      <c r="F167" s="64"/>
      <c r="G167" s="64"/>
      <c r="H167" s="64"/>
      <c r="I167" s="64"/>
      <c r="J167" s="64"/>
      <c r="K167" s="64"/>
      <c r="L167" s="64"/>
      <c r="M167" s="64"/>
      <c r="N167" s="64"/>
      <c r="O167" s="64"/>
      <c r="P167" s="64"/>
      <c r="Q167" s="64"/>
      <c r="R167" s="64"/>
      <c r="S167" s="64"/>
      <c r="T167" s="64"/>
      <c r="U167" s="64"/>
      <c r="V167" s="64"/>
      <c r="W167" s="64"/>
      <c r="X167" s="64"/>
    </row>
    <row r="168" spans="1:24">
      <c r="A168" s="59" t="str">
        <f t="shared" si="15"/>
        <v/>
      </c>
      <c r="B168" s="60" t="str">
        <f t="shared" si="16"/>
        <v/>
      </c>
      <c r="C168" s="60" t="str">
        <f t="shared" si="17"/>
        <v/>
      </c>
      <c r="D168" s="64"/>
      <c r="E168" s="64"/>
      <c r="F168" s="64"/>
      <c r="G168" s="64"/>
      <c r="H168" s="64"/>
      <c r="I168" s="64"/>
      <c r="J168" s="64"/>
      <c r="K168" s="64"/>
      <c r="L168" s="64"/>
      <c r="M168" s="64"/>
      <c r="N168" s="64"/>
      <c r="O168" s="64"/>
      <c r="P168" s="64"/>
      <c r="Q168" s="64"/>
      <c r="R168" s="64"/>
      <c r="S168" s="64"/>
      <c r="T168" s="64"/>
      <c r="U168" s="64"/>
      <c r="V168" s="64"/>
      <c r="W168" s="64"/>
      <c r="X168" s="64"/>
    </row>
    <row r="169" spans="1:24">
      <c r="A169" s="59" t="str">
        <f t="shared" si="15"/>
        <v/>
      </c>
      <c r="B169" s="60" t="str">
        <f t="shared" si="16"/>
        <v/>
      </c>
      <c r="C169" s="60" t="str">
        <f t="shared" si="17"/>
        <v/>
      </c>
      <c r="D169" s="64"/>
      <c r="E169" s="64"/>
      <c r="F169" s="64"/>
      <c r="G169" s="64"/>
      <c r="H169" s="64"/>
      <c r="I169" s="64"/>
      <c r="J169" s="64"/>
      <c r="K169" s="64"/>
      <c r="L169" s="64"/>
      <c r="M169" s="64"/>
      <c r="N169" s="64"/>
      <c r="O169" s="64"/>
      <c r="P169" s="64"/>
      <c r="Q169" s="64"/>
      <c r="R169" s="64"/>
      <c r="S169" s="64"/>
      <c r="T169" s="64"/>
      <c r="U169" s="64"/>
      <c r="V169" s="64"/>
      <c r="W169" s="64"/>
      <c r="X169" s="64"/>
    </row>
    <row r="170" spans="1:24">
      <c r="A170" s="59" t="str">
        <f t="shared" si="15"/>
        <v/>
      </c>
      <c r="B170" s="60" t="str">
        <f t="shared" si="16"/>
        <v/>
      </c>
      <c r="C170" s="60" t="str">
        <f t="shared" si="17"/>
        <v/>
      </c>
      <c r="D170" s="64"/>
      <c r="E170" s="64"/>
      <c r="F170" s="64"/>
      <c r="G170" s="64"/>
      <c r="H170" s="64"/>
      <c r="I170" s="64"/>
      <c r="J170" s="64"/>
      <c r="K170" s="64"/>
      <c r="L170" s="64"/>
      <c r="M170" s="64"/>
      <c r="N170" s="64"/>
      <c r="O170" s="64"/>
      <c r="P170" s="64"/>
      <c r="Q170" s="64"/>
      <c r="R170" s="64"/>
      <c r="S170" s="64"/>
      <c r="T170" s="64"/>
      <c r="U170" s="64"/>
      <c r="V170" s="64"/>
      <c r="W170" s="64"/>
      <c r="X170" s="64"/>
    </row>
    <row r="171" spans="1:24">
      <c r="A171" s="59" t="str">
        <f t="shared" si="15"/>
        <v/>
      </c>
      <c r="B171" s="60" t="str">
        <f t="shared" si="16"/>
        <v/>
      </c>
      <c r="C171" s="60" t="str">
        <f t="shared" si="17"/>
        <v/>
      </c>
      <c r="D171" s="64"/>
      <c r="E171" s="64"/>
      <c r="F171" s="64"/>
      <c r="G171" s="64"/>
      <c r="H171" s="64"/>
      <c r="I171" s="64"/>
      <c r="J171" s="64"/>
      <c r="K171" s="64"/>
      <c r="L171" s="64"/>
      <c r="M171" s="64"/>
      <c r="N171" s="64"/>
      <c r="O171" s="64"/>
      <c r="P171" s="64"/>
      <c r="Q171" s="64"/>
      <c r="R171" s="64"/>
      <c r="S171" s="64"/>
      <c r="T171" s="64"/>
      <c r="U171" s="64"/>
      <c r="V171" s="64"/>
      <c r="W171" s="64"/>
      <c r="X171" s="64"/>
    </row>
    <row r="172" spans="1:24">
      <c r="A172" s="59" t="str">
        <f t="shared" si="15"/>
        <v/>
      </c>
      <c r="B172" s="60" t="str">
        <f t="shared" si="16"/>
        <v/>
      </c>
      <c r="C172" s="60" t="str">
        <f t="shared" si="17"/>
        <v/>
      </c>
      <c r="D172" s="64"/>
      <c r="E172" s="64"/>
      <c r="F172" s="64"/>
      <c r="G172" s="64"/>
      <c r="H172" s="64"/>
      <c r="I172" s="64"/>
      <c r="J172" s="64"/>
      <c r="K172" s="64"/>
      <c r="L172" s="64"/>
      <c r="M172" s="64"/>
      <c r="N172" s="64"/>
      <c r="O172" s="64"/>
      <c r="P172" s="64"/>
      <c r="Q172" s="64"/>
      <c r="R172" s="64"/>
      <c r="S172" s="64"/>
      <c r="T172" s="64"/>
      <c r="U172" s="64"/>
      <c r="V172" s="64"/>
      <c r="W172" s="64"/>
      <c r="X172" s="64"/>
    </row>
    <row r="173" spans="1:24">
      <c r="A173" s="59" t="str">
        <f t="shared" si="15"/>
        <v/>
      </c>
      <c r="B173" s="60" t="str">
        <f t="shared" si="16"/>
        <v/>
      </c>
      <c r="C173" s="60" t="str">
        <f t="shared" si="17"/>
        <v/>
      </c>
      <c r="D173" s="64"/>
      <c r="E173" s="64"/>
      <c r="F173" s="64"/>
      <c r="G173" s="64"/>
      <c r="H173" s="64"/>
      <c r="I173" s="64"/>
      <c r="J173" s="64"/>
      <c r="K173" s="64"/>
      <c r="L173" s="64"/>
      <c r="M173" s="64"/>
      <c r="N173" s="64"/>
      <c r="O173" s="64"/>
      <c r="P173" s="64"/>
      <c r="Q173" s="64"/>
      <c r="R173" s="64"/>
      <c r="S173" s="64"/>
      <c r="T173" s="64"/>
      <c r="U173" s="64"/>
      <c r="V173" s="64"/>
      <c r="W173" s="64"/>
      <c r="X173" s="64"/>
    </row>
    <row r="174" spans="1:24">
      <c r="A174" s="59" t="str">
        <f t="shared" si="15"/>
        <v/>
      </c>
      <c r="B174" s="60" t="str">
        <f t="shared" si="16"/>
        <v/>
      </c>
      <c r="C174" s="60" t="str">
        <f t="shared" si="17"/>
        <v/>
      </c>
      <c r="D174" s="64"/>
      <c r="E174" s="64"/>
      <c r="F174" s="64"/>
      <c r="G174" s="64"/>
      <c r="H174" s="64"/>
      <c r="I174" s="64"/>
      <c r="J174" s="64"/>
      <c r="K174" s="64"/>
      <c r="L174" s="64"/>
      <c r="M174" s="64"/>
      <c r="N174" s="64"/>
      <c r="O174" s="64"/>
      <c r="P174" s="64"/>
      <c r="Q174" s="64"/>
      <c r="R174" s="64"/>
      <c r="S174" s="64"/>
      <c r="T174" s="64"/>
      <c r="U174" s="64"/>
      <c r="V174" s="64"/>
      <c r="W174" s="64"/>
      <c r="X174" s="64"/>
    </row>
    <row r="175" spans="1:24">
      <c r="A175" s="59" t="str">
        <f t="shared" si="15"/>
        <v/>
      </c>
      <c r="B175" s="60" t="str">
        <f t="shared" si="16"/>
        <v/>
      </c>
      <c r="C175" s="60" t="str">
        <f t="shared" si="17"/>
        <v/>
      </c>
      <c r="D175" s="64"/>
      <c r="E175" s="64"/>
      <c r="F175" s="64"/>
      <c r="G175" s="64"/>
      <c r="H175" s="64"/>
      <c r="I175" s="64"/>
      <c r="J175" s="64"/>
      <c r="K175" s="64"/>
      <c r="L175" s="64"/>
      <c r="M175" s="64"/>
      <c r="N175" s="64"/>
      <c r="O175" s="64"/>
      <c r="P175" s="64"/>
      <c r="Q175" s="64"/>
      <c r="R175" s="64"/>
      <c r="S175" s="64"/>
      <c r="T175" s="64"/>
      <c r="U175" s="64"/>
      <c r="V175" s="64"/>
      <c r="W175" s="64"/>
      <c r="X175" s="64"/>
    </row>
    <row r="176" spans="1:24">
      <c r="A176" s="59" t="str">
        <f t="shared" si="15"/>
        <v/>
      </c>
      <c r="B176" s="60" t="str">
        <f t="shared" si="16"/>
        <v/>
      </c>
      <c r="C176" s="60" t="str">
        <f t="shared" si="17"/>
        <v/>
      </c>
      <c r="D176" s="64"/>
      <c r="E176" s="64"/>
      <c r="F176" s="64"/>
      <c r="G176" s="64"/>
      <c r="H176" s="64"/>
      <c r="I176" s="64"/>
      <c r="J176" s="64"/>
      <c r="K176" s="64"/>
      <c r="L176" s="64"/>
      <c r="M176" s="64"/>
      <c r="N176" s="64"/>
      <c r="O176" s="64"/>
      <c r="P176" s="64"/>
      <c r="Q176" s="64"/>
      <c r="R176" s="64"/>
      <c r="S176" s="64"/>
      <c r="T176" s="64"/>
      <c r="U176" s="64"/>
      <c r="V176" s="64"/>
      <c r="W176" s="64"/>
      <c r="X176" s="64"/>
    </row>
    <row r="177" spans="1:24">
      <c r="A177" s="59" t="str">
        <f t="shared" si="15"/>
        <v/>
      </c>
      <c r="B177" s="60" t="str">
        <f t="shared" si="16"/>
        <v/>
      </c>
      <c r="C177" s="60" t="str">
        <f t="shared" si="17"/>
        <v/>
      </c>
      <c r="D177" s="64"/>
      <c r="E177" s="64"/>
      <c r="F177" s="64"/>
      <c r="G177" s="64"/>
      <c r="H177" s="64"/>
      <c r="I177" s="64"/>
      <c r="J177" s="64"/>
      <c r="K177" s="64"/>
      <c r="L177" s="64"/>
      <c r="M177" s="64"/>
      <c r="N177" s="64"/>
      <c r="O177" s="64"/>
      <c r="P177" s="64"/>
      <c r="Q177" s="64"/>
      <c r="R177" s="64"/>
      <c r="S177" s="64"/>
      <c r="T177" s="64"/>
      <c r="U177" s="64"/>
      <c r="V177" s="64"/>
      <c r="W177" s="64"/>
      <c r="X177" s="64"/>
    </row>
    <row r="178" spans="1:24">
      <c r="A178" s="59" t="str">
        <f t="shared" si="15"/>
        <v/>
      </c>
      <c r="B178" s="60" t="str">
        <f t="shared" si="16"/>
        <v/>
      </c>
      <c r="C178" s="60" t="str">
        <f t="shared" si="17"/>
        <v/>
      </c>
      <c r="D178" s="64"/>
      <c r="E178" s="64"/>
      <c r="F178" s="64"/>
      <c r="G178" s="64"/>
      <c r="H178" s="64"/>
      <c r="I178" s="64"/>
      <c r="J178" s="64"/>
      <c r="K178" s="64"/>
      <c r="L178" s="64"/>
      <c r="M178" s="64"/>
      <c r="N178" s="64"/>
      <c r="O178" s="64"/>
      <c r="P178" s="64"/>
      <c r="Q178" s="64"/>
      <c r="R178" s="64"/>
      <c r="S178" s="64"/>
      <c r="T178" s="64"/>
      <c r="U178" s="64"/>
      <c r="V178" s="64"/>
      <c r="W178" s="64"/>
      <c r="X178" s="64"/>
    </row>
    <row r="179" spans="1:24">
      <c r="A179" s="59" t="str">
        <f t="shared" si="15"/>
        <v/>
      </c>
      <c r="B179" s="60" t="str">
        <f t="shared" si="16"/>
        <v/>
      </c>
      <c r="C179" s="60" t="str">
        <f t="shared" si="17"/>
        <v/>
      </c>
      <c r="D179" s="64"/>
      <c r="E179" s="64"/>
      <c r="F179" s="64"/>
      <c r="G179" s="64"/>
      <c r="H179" s="64"/>
      <c r="I179" s="64"/>
      <c r="J179" s="64"/>
      <c r="K179" s="64"/>
      <c r="L179" s="64"/>
      <c r="M179" s="64"/>
      <c r="N179" s="64"/>
      <c r="O179" s="64"/>
      <c r="P179" s="64"/>
      <c r="Q179" s="64"/>
      <c r="R179" s="64"/>
      <c r="S179" s="64"/>
      <c r="T179" s="64"/>
      <c r="U179" s="64"/>
      <c r="V179" s="64"/>
      <c r="W179" s="64"/>
      <c r="X179" s="64"/>
    </row>
    <row r="180" spans="1:24">
      <c r="A180" s="59" t="str">
        <f t="shared" si="15"/>
        <v/>
      </c>
      <c r="B180" s="60" t="str">
        <f t="shared" si="16"/>
        <v/>
      </c>
      <c r="C180" s="60" t="str">
        <f t="shared" si="17"/>
        <v/>
      </c>
      <c r="D180" s="64"/>
      <c r="E180" s="64"/>
      <c r="F180" s="64"/>
      <c r="G180" s="64"/>
      <c r="H180" s="64"/>
      <c r="I180" s="64"/>
      <c r="J180" s="64"/>
      <c r="K180" s="64"/>
      <c r="L180" s="64"/>
      <c r="M180" s="64"/>
      <c r="N180" s="64"/>
      <c r="O180" s="64"/>
      <c r="P180" s="64"/>
      <c r="Q180" s="64"/>
      <c r="R180" s="64"/>
      <c r="S180" s="64"/>
      <c r="T180" s="64"/>
      <c r="U180" s="64"/>
      <c r="V180" s="64"/>
      <c r="W180" s="64"/>
      <c r="X180" s="64"/>
    </row>
    <row r="181" spans="1:24">
      <c r="A181" s="59" t="str">
        <f t="shared" si="15"/>
        <v/>
      </c>
      <c r="B181" s="60" t="str">
        <f t="shared" si="16"/>
        <v/>
      </c>
      <c r="C181" s="60" t="str">
        <f t="shared" si="17"/>
        <v/>
      </c>
      <c r="D181" s="64"/>
      <c r="E181" s="64"/>
      <c r="F181" s="64"/>
      <c r="G181" s="64"/>
      <c r="H181" s="64"/>
      <c r="I181" s="64"/>
      <c r="J181" s="64"/>
      <c r="K181" s="64"/>
      <c r="L181" s="64"/>
      <c r="M181" s="64"/>
      <c r="N181" s="64"/>
      <c r="O181" s="64"/>
      <c r="P181" s="64"/>
      <c r="Q181" s="64"/>
      <c r="R181" s="64"/>
      <c r="S181" s="64"/>
      <c r="T181" s="64"/>
      <c r="U181" s="64"/>
      <c r="V181" s="64"/>
      <c r="W181" s="64"/>
      <c r="X181" s="64"/>
    </row>
    <row r="182" spans="1:24">
      <c r="A182" s="59" t="str">
        <f t="shared" si="15"/>
        <v/>
      </c>
      <c r="B182" s="60" t="str">
        <f t="shared" si="16"/>
        <v/>
      </c>
      <c r="C182" s="60" t="str">
        <f t="shared" si="17"/>
        <v/>
      </c>
      <c r="D182" s="64"/>
      <c r="E182" s="64"/>
      <c r="F182" s="64"/>
      <c r="G182" s="64"/>
      <c r="H182" s="64"/>
      <c r="I182" s="64"/>
      <c r="J182" s="64"/>
      <c r="K182" s="64"/>
      <c r="L182" s="64"/>
      <c r="M182" s="64"/>
      <c r="N182" s="64"/>
      <c r="O182" s="64"/>
      <c r="P182" s="64"/>
      <c r="Q182" s="64"/>
      <c r="R182" s="64"/>
      <c r="S182" s="64"/>
      <c r="T182" s="64"/>
      <c r="U182" s="64"/>
      <c r="V182" s="64"/>
      <c r="W182" s="64"/>
      <c r="X182" s="64"/>
    </row>
    <row r="183" spans="1:24">
      <c r="A183" s="59" t="str">
        <f t="shared" si="15"/>
        <v/>
      </c>
      <c r="B183" s="60" t="str">
        <f t="shared" si="16"/>
        <v/>
      </c>
      <c r="C183" s="60" t="str">
        <f t="shared" si="17"/>
        <v/>
      </c>
      <c r="D183" s="64"/>
      <c r="E183" s="64"/>
      <c r="F183" s="64"/>
      <c r="G183" s="64"/>
      <c r="H183" s="64"/>
      <c r="I183" s="64"/>
      <c r="J183" s="64"/>
      <c r="K183" s="64"/>
      <c r="L183" s="64"/>
      <c r="M183" s="64"/>
      <c r="N183" s="64"/>
      <c r="O183" s="64"/>
      <c r="P183" s="64"/>
      <c r="Q183" s="64"/>
      <c r="R183" s="64"/>
      <c r="S183" s="64"/>
      <c r="T183" s="64"/>
      <c r="U183" s="64"/>
      <c r="V183" s="64"/>
      <c r="W183" s="64"/>
      <c r="X183" s="64"/>
    </row>
    <row r="184" spans="1:24">
      <c r="A184" s="59" t="str">
        <f t="shared" si="15"/>
        <v/>
      </c>
      <c r="B184" s="60" t="str">
        <f t="shared" si="16"/>
        <v/>
      </c>
      <c r="C184" s="60" t="str">
        <f t="shared" si="17"/>
        <v/>
      </c>
      <c r="D184" s="64"/>
      <c r="E184" s="64"/>
      <c r="F184" s="64"/>
      <c r="G184" s="64"/>
      <c r="H184" s="64"/>
      <c r="I184" s="64"/>
      <c r="J184" s="64"/>
      <c r="K184" s="64"/>
      <c r="L184" s="64"/>
      <c r="M184" s="64"/>
      <c r="N184" s="64"/>
      <c r="O184" s="64"/>
      <c r="P184" s="64"/>
      <c r="Q184" s="64"/>
      <c r="R184" s="64"/>
      <c r="S184" s="64"/>
      <c r="T184" s="64"/>
      <c r="U184" s="64"/>
      <c r="V184" s="64"/>
      <c r="W184" s="64"/>
      <c r="X184" s="64"/>
    </row>
    <row r="185" spans="1:24">
      <c r="A185" s="59" t="str">
        <f t="shared" si="15"/>
        <v/>
      </c>
      <c r="B185" s="60" t="str">
        <f t="shared" si="16"/>
        <v/>
      </c>
      <c r="C185" s="60" t="str">
        <f t="shared" si="17"/>
        <v/>
      </c>
      <c r="D185" s="64"/>
      <c r="E185" s="64"/>
      <c r="F185" s="64"/>
      <c r="G185" s="64"/>
      <c r="H185" s="64"/>
      <c r="I185" s="64"/>
      <c r="J185" s="64"/>
      <c r="K185" s="64"/>
      <c r="L185" s="64"/>
      <c r="M185" s="64"/>
      <c r="N185" s="64"/>
      <c r="O185" s="64"/>
      <c r="P185" s="64"/>
      <c r="Q185" s="64"/>
      <c r="R185" s="64"/>
      <c r="S185" s="64"/>
      <c r="T185" s="64"/>
      <c r="U185" s="64"/>
      <c r="V185" s="64"/>
      <c r="W185" s="64"/>
      <c r="X185" s="64"/>
    </row>
    <row r="186" spans="1:24">
      <c r="A186" s="59" t="str">
        <f t="shared" si="15"/>
        <v/>
      </c>
      <c r="B186" s="60" t="str">
        <f t="shared" si="16"/>
        <v/>
      </c>
      <c r="C186" s="60" t="str">
        <f t="shared" si="17"/>
        <v/>
      </c>
      <c r="D186" s="64"/>
      <c r="E186" s="64"/>
      <c r="F186" s="64"/>
      <c r="G186" s="64"/>
      <c r="H186" s="64"/>
      <c r="I186" s="64"/>
      <c r="J186" s="64"/>
      <c r="K186" s="64"/>
      <c r="L186" s="64"/>
      <c r="M186" s="64"/>
      <c r="N186" s="64"/>
      <c r="O186" s="64"/>
      <c r="P186" s="64"/>
      <c r="Q186" s="64"/>
      <c r="R186" s="64"/>
      <c r="S186" s="64"/>
      <c r="T186" s="64"/>
      <c r="U186" s="64"/>
      <c r="V186" s="64"/>
      <c r="W186" s="64"/>
      <c r="X186" s="64"/>
    </row>
    <row r="187" spans="1:24">
      <c r="A187" s="59" t="str">
        <f t="shared" si="15"/>
        <v/>
      </c>
      <c r="B187" s="60" t="str">
        <f t="shared" si="16"/>
        <v/>
      </c>
      <c r="C187" s="60" t="str">
        <f t="shared" si="17"/>
        <v/>
      </c>
      <c r="D187" s="64"/>
      <c r="E187" s="64"/>
      <c r="F187" s="64"/>
      <c r="G187" s="64"/>
      <c r="H187" s="64"/>
      <c r="I187" s="64"/>
      <c r="J187" s="64"/>
      <c r="K187" s="64"/>
      <c r="L187" s="64"/>
      <c r="M187" s="64"/>
      <c r="N187" s="64"/>
      <c r="O187" s="64"/>
      <c r="P187" s="64"/>
      <c r="Q187" s="64"/>
      <c r="R187" s="64"/>
      <c r="S187" s="64"/>
      <c r="T187" s="64"/>
      <c r="U187" s="64"/>
      <c r="V187" s="64"/>
      <c r="W187" s="64"/>
      <c r="X187" s="64"/>
    </row>
    <row r="188" spans="1:24">
      <c r="A188" s="59" t="str">
        <f t="shared" si="15"/>
        <v/>
      </c>
      <c r="B188" s="60" t="str">
        <f t="shared" si="16"/>
        <v/>
      </c>
      <c r="C188" s="60" t="str">
        <f t="shared" si="17"/>
        <v/>
      </c>
      <c r="D188" s="64"/>
      <c r="E188" s="64"/>
      <c r="F188" s="64"/>
      <c r="G188" s="64"/>
      <c r="H188" s="64"/>
      <c r="I188" s="64"/>
      <c r="J188" s="64"/>
      <c r="K188" s="64"/>
      <c r="L188" s="64"/>
      <c r="M188" s="64"/>
      <c r="N188" s="64"/>
      <c r="O188" s="64"/>
      <c r="P188" s="64"/>
      <c r="Q188" s="64"/>
      <c r="R188" s="64"/>
      <c r="S188" s="64"/>
      <c r="T188" s="64"/>
      <c r="U188" s="64"/>
      <c r="V188" s="64"/>
      <c r="W188" s="64"/>
      <c r="X188" s="64"/>
    </row>
    <row r="189" spans="1:24">
      <c r="A189" s="59" t="str">
        <f t="shared" si="15"/>
        <v/>
      </c>
      <c r="B189" s="60" t="str">
        <f t="shared" si="16"/>
        <v/>
      </c>
      <c r="C189" s="60" t="str">
        <f t="shared" si="17"/>
        <v/>
      </c>
      <c r="D189" s="64"/>
      <c r="E189" s="64"/>
      <c r="F189" s="64"/>
      <c r="G189" s="64"/>
      <c r="H189" s="64"/>
      <c r="I189" s="64"/>
      <c r="J189" s="64"/>
      <c r="K189" s="64"/>
      <c r="L189" s="64"/>
      <c r="M189" s="64"/>
      <c r="N189" s="64"/>
      <c r="O189" s="64"/>
      <c r="P189" s="64"/>
      <c r="Q189" s="64"/>
      <c r="R189" s="64"/>
      <c r="S189" s="64"/>
      <c r="T189" s="64"/>
      <c r="U189" s="64"/>
      <c r="V189" s="64"/>
      <c r="W189" s="64"/>
      <c r="X189" s="64"/>
    </row>
    <row r="190" spans="1:24">
      <c r="A190" s="59" t="str">
        <f t="shared" si="15"/>
        <v/>
      </c>
      <c r="B190" s="60" t="str">
        <f t="shared" si="16"/>
        <v/>
      </c>
      <c r="C190" s="60" t="str">
        <f t="shared" si="17"/>
        <v/>
      </c>
      <c r="D190" s="64"/>
      <c r="E190" s="64"/>
      <c r="F190" s="64"/>
      <c r="G190" s="64"/>
      <c r="H190" s="64"/>
      <c r="I190" s="64"/>
      <c r="J190" s="64"/>
      <c r="K190" s="64"/>
      <c r="L190" s="64"/>
      <c r="M190" s="64"/>
      <c r="N190" s="64"/>
      <c r="O190" s="64"/>
      <c r="P190" s="64"/>
      <c r="Q190" s="64"/>
      <c r="R190" s="64"/>
      <c r="S190" s="64"/>
      <c r="T190" s="64"/>
      <c r="U190" s="64"/>
      <c r="V190" s="64"/>
      <c r="W190" s="64"/>
      <c r="X190" s="64"/>
    </row>
    <row r="191" spans="1:24">
      <c r="A191" s="59" t="str">
        <f t="shared" si="15"/>
        <v/>
      </c>
      <c r="B191" s="60" t="str">
        <f t="shared" si="16"/>
        <v/>
      </c>
      <c r="C191" s="60" t="str">
        <f t="shared" si="17"/>
        <v/>
      </c>
      <c r="D191" s="64"/>
      <c r="E191" s="64"/>
      <c r="F191" s="64"/>
      <c r="G191" s="64"/>
      <c r="H191" s="64"/>
      <c r="I191" s="64"/>
      <c r="J191" s="64"/>
      <c r="K191" s="64"/>
      <c r="L191" s="64"/>
      <c r="M191" s="64"/>
      <c r="N191" s="64"/>
      <c r="O191" s="64"/>
      <c r="P191" s="64"/>
      <c r="Q191" s="64"/>
      <c r="R191" s="64"/>
      <c r="S191" s="64"/>
      <c r="T191" s="64"/>
      <c r="U191" s="64"/>
      <c r="V191" s="64"/>
      <c r="W191" s="64"/>
      <c r="X191" s="64"/>
    </row>
    <row r="192" spans="1:24">
      <c r="A192" s="59" t="str">
        <f t="shared" si="15"/>
        <v/>
      </c>
      <c r="B192" s="60" t="str">
        <f t="shared" si="16"/>
        <v/>
      </c>
      <c r="C192" s="60" t="str">
        <f t="shared" si="17"/>
        <v/>
      </c>
      <c r="D192" s="64"/>
      <c r="E192" s="64"/>
      <c r="F192" s="64"/>
      <c r="G192" s="64"/>
      <c r="H192" s="64"/>
      <c r="I192" s="64"/>
      <c r="J192" s="64"/>
      <c r="K192" s="64"/>
      <c r="L192" s="64"/>
      <c r="M192" s="64"/>
      <c r="N192" s="64"/>
      <c r="O192" s="64"/>
      <c r="P192" s="64"/>
      <c r="Q192" s="64"/>
      <c r="R192" s="64"/>
      <c r="S192" s="64"/>
      <c r="T192" s="64"/>
      <c r="U192" s="64"/>
      <c r="V192" s="64"/>
      <c r="W192" s="64"/>
      <c r="X192" s="64"/>
    </row>
    <row r="193" spans="1:24">
      <c r="A193" s="59" t="str">
        <f t="shared" si="15"/>
        <v/>
      </c>
      <c r="B193" s="60" t="str">
        <f t="shared" si="16"/>
        <v/>
      </c>
      <c r="C193" s="60" t="str">
        <f t="shared" si="17"/>
        <v/>
      </c>
      <c r="D193" s="64"/>
      <c r="E193" s="64"/>
      <c r="F193" s="64"/>
      <c r="G193" s="64"/>
      <c r="H193" s="64"/>
      <c r="I193" s="64"/>
      <c r="J193" s="64"/>
      <c r="K193" s="64"/>
      <c r="L193" s="64"/>
      <c r="M193" s="64"/>
      <c r="N193" s="64"/>
      <c r="O193" s="64"/>
      <c r="P193" s="64"/>
      <c r="Q193" s="64"/>
      <c r="R193" s="64"/>
      <c r="S193" s="64"/>
      <c r="T193" s="64"/>
      <c r="U193" s="64"/>
      <c r="V193" s="64"/>
      <c r="W193" s="64"/>
      <c r="X193" s="64"/>
    </row>
    <row r="194" spans="1:24">
      <c r="A194" s="59" t="str">
        <f t="shared" si="15"/>
        <v/>
      </c>
      <c r="B194" s="60" t="str">
        <f t="shared" si="16"/>
        <v/>
      </c>
      <c r="C194" s="60" t="str">
        <f t="shared" si="17"/>
        <v/>
      </c>
      <c r="D194" s="64"/>
      <c r="E194" s="64"/>
      <c r="F194" s="64"/>
      <c r="G194" s="64"/>
      <c r="H194" s="64"/>
      <c r="I194" s="64"/>
      <c r="J194" s="64"/>
      <c r="K194" s="64"/>
      <c r="L194" s="64"/>
      <c r="M194" s="64"/>
      <c r="N194" s="64"/>
      <c r="O194" s="64"/>
      <c r="P194" s="64"/>
      <c r="Q194" s="64"/>
      <c r="R194" s="64"/>
      <c r="S194" s="64"/>
      <c r="T194" s="64"/>
      <c r="U194" s="64"/>
      <c r="V194" s="64"/>
      <c r="W194" s="64"/>
      <c r="X194" s="64"/>
    </row>
    <row r="195" spans="1:24">
      <c r="A195" s="59" t="str">
        <f t="shared" ref="A195:A201" si="18">IF(S195="","",S195)</f>
        <v/>
      </c>
      <c r="B195" s="60" t="str">
        <f t="shared" ref="B195:B201" si="19">IF(F195="","",ASC(F195))</f>
        <v/>
      </c>
      <c r="C195" s="60" t="str">
        <f t="shared" ref="C195:C201" si="20">IF(G195="","",G195&amp;" "&amp;H195)</f>
        <v/>
      </c>
      <c r="D195" s="64"/>
      <c r="E195" s="64"/>
      <c r="F195" s="64"/>
      <c r="G195" s="64"/>
      <c r="H195" s="64"/>
      <c r="I195" s="64"/>
      <c r="J195" s="64"/>
      <c r="K195" s="64"/>
      <c r="L195" s="64"/>
      <c r="M195" s="64"/>
      <c r="N195" s="64"/>
      <c r="O195" s="64"/>
      <c r="P195" s="64"/>
      <c r="Q195" s="64"/>
      <c r="R195" s="64"/>
      <c r="S195" s="64"/>
      <c r="T195" s="64"/>
      <c r="U195" s="64"/>
      <c r="V195" s="64"/>
      <c r="W195" s="64"/>
      <c r="X195" s="64"/>
    </row>
    <row r="196" spans="1:24">
      <c r="A196" s="59" t="str">
        <f t="shared" si="18"/>
        <v/>
      </c>
      <c r="B196" s="60" t="str">
        <f t="shared" si="19"/>
        <v/>
      </c>
      <c r="C196" s="60" t="str">
        <f t="shared" si="20"/>
        <v/>
      </c>
      <c r="D196" s="64"/>
      <c r="E196" s="64"/>
      <c r="F196" s="64"/>
      <c r="G196" s="64"/>
      <c r="H196" s="64"/>
      <c r="I196" s="64"/>
      <c r="J196" s="64"/>
      <c r="K196" s="64"/>
      <c r="L196" s="64"/>
      <c r="M196" s="64"/>
      <c r="N196" s="64"/>
      <c r="O196" s="64"/>
      <c r="P196" s="64"/>
      <c r="Q196" s="64"/>
      <c r="R196" s="64"/>
      <c r="S196" s="64"/>
      <c r="T196" s="64"/>
      <c r="U196" s="64"/>
      <c r="V196" s="64"/>
      <c r="W196" s="64"/>
      <c r="X196" s="64"/>
    </row>
    <row r="197" spans="1:24">
      <c r="A197" s="59" t="str">
        <f t="shared" si="18"/>
        <v/>
      </c>
      <c r="B197" s="60" t="str">
        <f t="shared" si="19"/>
        <v/>
      </c>
      <c r="C197" s="60" t="str">
        <f t="shared" si="20"/>
        <v/>
      </c>
      <c r="D197" s="64"/>
      <c r="E197" s="64"/>
      <c r="F197" s="64"/>
      <c r="G197" s="64"/>
      <c r="H197" s="64"/>
      <c r="I197" s="64"/>
      <c r="J197" s="64"/>
      <c r="K197" s="64"/>
      <c r="L197" s="64"/>
      <c r="M197" s="64"/>
      <c r="N197" s="64"/>
      <c r="O197" s="64"/>
      <c r="P197" s="64"/>
      <c r="Q197" s="64"/>
      <c r="R197" s="64"/>
      <c r="S197" s="64"/>
      <c r="T197" s="64"/>
      <c r="U197" s="64"/>
      <c r="V197" s="64"/>
      <c r="W197" s="64"/>
      <c r="X197" s="64"/>
    </row>
    <row r="198" spans="1:24">
      <c r="A198" s="59" t="str">
        <f t="shared" si="18"/>
        <v/>
      </c>
      <c r="B198" s="60" t="str">
        <f t="shared" si="19"/>
        <v/>
      </c>
      <c r="C198" s="60" t="str">
        <f t="shared" si="20"/>
        <v/>
      </c>
      <c r="D198" s="64"/>
      <c r="E198" s="64"/>
      <c r="F198" s="64"/>
      <c r="G198" s="64"/>
      <c r="H198" s="64"/>
      <c r="I198" s="64"/>
      <c r="J198" s="64"/>
      <c r="K198" s="64"/>
      <c r="L198" s="64"/>
      <c r="M198" s="64"/>
      <c r="N198" s="64"/>
      <c r="O198" s="64"/>
      <c r="P198" s="64"/>
      <c r="Q198" s="64"/>
      <c r="R198" s="64"/>
      <c r="S198" s="64"/>
      <c r="T198" s="64"/>
      <c r="U198" s="64"/>
      <c r="V198" s="64"/>
      <c r="W198" s="64"/>
      <c r="X198" s="64"/>
    </row>
    <row r="199" spans="1:24">
      <c r="A199" s="59" t="str">
        <f t="shared" si="18"/>
        <v/>
      </c>
      <c r="B199" s="60" t="str">
        <f t="shared" si="19"/>
        <v/>
      </c>
      <c r="C199" s="60" t="str">
        <f t="shared" si="20"/>
        <v/>
      </c>
      <c r="D199" s="64"/>
      <c r="E199" s="64"/>
      <c r="F199" s="64"/>
      <c r="G199" s="64"/>
      <c r="H199" s="64"/>
      <c r="I199" s="64"/>
      <c r="J199" s="64"/>
      <c r="K199" s="64"/>
      <c r="L199" s="64"/>
      <c r="M199" s="64"/>
      <c r="N199" s="64"/>
      <c r="O199" s="64"/>
      <c r="P199" s="64"/>
      <c r="Q199" s="64"/>
      <c r="R199" s="64"/>
      <c r="S199" s="64"/>
      <c r="T199" s="64"/>
      <c r="U199" s="64"/>
      <c r="V199" s="64"/>
      <c r="W199" s="64"/>
      <c r="X199" s="64"/>
    </row>
    <row r="200" spans="1:24">
      <c r="A200" s="59" t="str">
        <f t="shared" si="18"/>
        <v/>
      </c>
      <c r="B200" s="60" t="str">
        <f t="shared" si="19"/>
        <v/>
      </c>
      <c r="C200" s="60" t="str">
        <f t="shared" si="20"/>
        <v/>
      </c>
      <c r="D200" s="64"/>
      <c r="E200" s="64"/>
      <c r="F200" s="64"/>
      <c r="G200" s="64"/>
      <c r="H200" s="64"/>
      <c r="I200" s="64"/>
      <c r="J200" s="64"/>
      <c r="K200" s="64"/>
      <c r="L200" s="64"/>
      <c r="M200" s="64"/>
      <c r="N200" s="64"/>
      <c r="O200" s="64"/>
      <c r="P200" s="64"/>
      <c r="Q200" s="64"/>
      <c r="R200" s="64"/>
      <c r="S200" s="64"/>
      <c r="T200" s="64"/>
      <c r="U200" s="64"/>
      <c r="V200" s="64"/>
      <c r="W200" s="64"/>
      <c r="X200" s="64"/>
    </row>
    <row r="201" spans="1:24">
      <c r="A201" s="59" t="str">
        <f t="shared" si="18"/>
        <v/>
      </c>
      <c r="B201" s="60" t="str">
        <f t="shared" si="19"/>
        <v/>
      </c>
      <c r="C201" s="60" t="str">
        <f t="shared" si="20"/>
        <v/>
      </c>
      <c r="D201" s="64"/>
      <c r="E201" s="64"/>
      <c r="F201" s="64"/>
      <c r="G201" s="64"/>
      <c r="H201" s="64"/>
      <c r="I201" s="64"/>
      <c r="J201" s="64"/>
      <c r="K201" s="64"/>
      <c r="L201" s="64"/>
      <c r="M201" s="64"/>
      <c r="N201" s="64"/>
      <c r="O201" s="64"/>
      <c r="P201" s="64"/>
      <c r="Q201" s="64"/>
      <c r="R201" s="64"/>
      <c r="S201" s="64"/>
      <c r="T201" s="64"/>
      <c r="U201" s="64"/>
      <c r="V201" s="64"/>
      <c r="W201" s="64"/>
      <c r="X201" s="64"/>
    </row>
  </sheetData>
  <sortState xmlns:xlrd2="http://schemas.microsoft.com/office/spreadsheetml/2017/richdata2" ref="D3:X201">
    <sortCondition ref="J3:J201"/>
    <sortCondition ref="S3:S201"/>
  </sortState>
  <mergeCells count="1">
    <mergeCell ref="A2:C2"/>
  </mergeCells>
  <phoneticPr fontId="2"/>
  <pageMargins left="0.70866141732283472" right="0.70866141732283472" top="0.74803149606299213" bottom="0.74803149606299213" header="0.31496062992125984" footer="0.31496062992125984"/>
  <pageSetup paperSize="9" scale="74" orientation="landscape"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Macro2">
                <anchor moveWithCells="1" sizeWithCells="1">
                  <from>
                    <xdr:col>1</xdr:col>
                    <xdr:colOff>85725</xdr:colOff>
                    <xdr:row>0</xdr:row>
                    <xdr:rowOff>85725</xdr:rowOff>
                  </from>
                  <to>
                    <xdr:col>3</xdr:col>
                    <xdr:colOff>266700</xdr:colOff>
                    <xdr:row>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69"/>
  <sheetViews>
    <sheetView view="pageBreakPreview" topLeftCell="C1" zoomScaleNormal="100" zoomScaleSheetLayoutView="100" workbookViewId="0">
      <selection activeCell="Q9" sqref="Q9"/>
    </sheetView>
  </sheetViews>
  <sheetFormatPr defaultColWidth="9" defaultRowHeight="13.5"/>
  <cols>
    <col min="1" max="1" width="2.75" style="1" customWidth="1"/>
    <col min="2" max="3" width="5.375" style="1" customWidth="1"/>
    <col min="4" max="6" width="18.625" style="1" customWidth="1"/>
    <col min="7" max="8" width="4" style="1" customWidth="1"/>
    <col min="9" max="9" width="12.625" style="1" customWidth="1"/>
    <col min="10" max="10" width="15.625" style="1" customWidth="1"/>
    <col min="11" max="11" width="6.25" style="1" customWidth="1"/>
    <col min="12" max="12" width="10.625" style="1" customWidth="1"/>
    <col min="13" max="13" width="9" style="1"/>
    <col min="14" max="14" width="8.125" style="1" customWidth="1"/>
    <col min="15" max="15" width="5.25" style="1" bestFit="1" customWidth="1"/>
    <col min="16" max="16" width="6.625" style="1" customWidth="1"/>
    <col min="17" max="17" width="19.875" style="1" customWidth="1"/>
    <col min="18" max="18" width="9.875" style="1" customWidth="1"/>
    <col min="19" max="19" width="9.75" style="1" customWidth="1"/>
    <col min="20" max="16384" width="9" style="1"/>
  </cols>
  <sheetData>
    <row r="1" spans="1:22">
      <c r="U1" s="231" t="s">
        <v>1</v>
      </c>
      <c r="V1" s="231"/>
    </row>
    <row r="2" spans="1:22" ht="21">
      <c r="D2" s="2" t="s">
        <v>2</v>
      </c>
      <c r="E2" s="2"/>
      <c r="F2" s="232" t="s">
        <v>184</v>
      </c>
      <c r="G2" s="232"/>
      <c r="H2" s="232"/>
      <c r="I2" s="232"/>
      <c r="J2" s="232"/>
      <c r="K2" s="232"/>
      <c r="L2" s="232"/>
      <c r="M2" s="232"/>
      <c r="O2" s="3"/>
      <c r="P2" s="248" t="s">
        <v>38</v>
      </c>
      <c r="Q2" s="248"/>
      <c r="R2" s="248"/>
    </row>
    <row r="3" spans="1:22" ht="14.25" customHeight="1">
      <c r="A3" s="2"/>
      <c r="B3" s="2"/>
      <c r="C3" s="2"/>
      <c r="D3" s="2"/>
      <c r="E3" s="2"/>
      <c r="F3" s="4"/>
      <c r="G3" s="4"/>
      <c r="H3" s="4"/>
      <c r="I3" s="3"/>
      <c r="J3" s="3"/>
      <c r="K3" s="3"/>
      <c r="L3" s="3"/>
      <c r="M3" s="3"/>
      <c r="N3" s="3"/>
      <c r="O3" s="3"/>
      <c r="P3" s="174"/>
      <c r="Q3" s="174"/>
      <c r="R3" s="174"/>
    </row>
    <row r="4" spans="1:22" ht="30" customHeight="1">
      <c r="D4" s="5" t="s">
        <v>4</v>
      </c>
      <c r="F4" s="234"/>
      <c r="G4" s="234"/>
      <c r="H4" s="234"/>
      <c r="I4" s="234"/>
      <c r="J4" s="234"/>
      <c r="K4" s="234"/>
      <c r="L4" s="234"/>
      <c r="M4" s="234"/>
      <c r="N4" s="1" t="str">
        <f>IF(F4="","",[3]女子ﾃﾞｰﾀ貼付ｼｰﾄ!T3)</f>
        <v/>
      </c>
    </row>
    <row r="5" spans="1:22" ht="6.75" customHeight="1">
      <c r="A5" s="6"/>
    </row>
    <row r="6" spans="1:22" s="7" customFormat="1" ht="14.25" customHeight="1">
      <c r="A6" s="223"/>
      <c r="B6" s="224" t="s">
        <v>5</v>
      </c>
      <c r="C6" s="224"/>
      <c r="D6" s="225" t="s">
        <v>6</v>
      </c>
      <c r="E6" s="226" t="s">
        <v>51</v>
      </c>
      <c r="F6" s="228" t="s">
        <v>52</v>
      </c>
      <c r="G6" s="225" t="s">
        <v>7</v>
      </c>
      <c r="H6" s="236" t="s">
        <v>8</v>
      </c>
      <c r="I6" s="40" t="s">
        <v>9</v>
      </c>
      <c r="J6" s="237" t="s">
        <v>10</v>
      </c>
      <c r="K6" s="51" t="s">
        <v>11</v>
      </c>
      <c r="L6" s="238" t="s">
        <v>53</v>
      </c>
      <c r="M6" s="240" t="s">
        <v>121</v>
      </c>
      <c r="N6" s="241"/>
      <c r="O6" s="241"/>
      <c r="P6" s="242"/>
      <c r="Q6" s="247" t="s">
        <v>173</v>
      </c>
      <c r="R6" s="247"/>
      <c r="S6" s="247"/>
      <c r="T6" s="247"/>
      <c r="U6" s="247"/>
      <c r="V6" s="229" t="s">
        <v>55</v>
      </c>
    </row>
    <row r="7" spans="1:22" s="7" customFormat="1" ht="14.25" customHeight="1">
      <c r="A7" s="223"/>
      <c r="B7" s="49" t="s">
        <v>12</v>
      </c>
      <c r="C7" s="50" t="s">
        <v>13</v>
      </c>
      <c r="D7" s="225"/>
      <c r="E7" s="227"/>
      <c r="F7" s="228"/>
      <c r="G7" s="225"/>
      <c r="H7" s="236"/>
      <c r="I7" s="41" t="s">
        <v>14</v>
      </c>
      <c r="J7" s="237"/>
      <c r="K7" s="52" t="s">
        <v>15</v>
      </c>
      <c r="L7" s="239"/>
      <c r="M7" s="173" t="s">
        <v>174</v>
      </c>
      <c r="N7" s="177" t="s">
        <v>128</v>
      </c>
      <c r="O7" s="177" t="s">
        <v>129</v>
      </c>
      <c r="P7" s="171" t="s">
        <v>54</v>
      </c>
      <c r="Q7" s="178" t="s">
        <v>16</v>
      </c>
      <c r="R7" s="178" t="s">
        <v>17</v>
      </c>
      <c r="S7" s="178" t="s">
        <v>54</v>
      </c>
      <c r="T7" s="178" t="s">
        <v>2</v>
      </c>
      <c r="U7" s="178" t="s">
        <v>18</v>
      </c>
      <c r="V7" s="230"/>
    </row>
    <row r="8" spans="1:22" s="39" customFormat="1" ht="24.95" customHeight="1">
      <c r="A8" s="58">
        <v>1</v>
      </c>
      <c r="B8" s="175"/>
      <c r="C8" s="43"/>
      <c r="D8" s="74" t="str">
        <f>IF($C8="","",VLOOKUP($C8,女子ﾃﾞｰﾀ貼付ｼｰﾄ!$A$3:$W$201,5))</f>
        <v/>
      </c>
      <c r="E8" s="78" t="str">
        <f>IF($C8="","",VLOOKUP($C8,女子ﾃﾞｰﾀ貼付ｼｰﾄ!$A$3:$W$201,2))</f>
        <v/>
      </c>
      <c r="F8" s="79" t="str">
        <f>IF($C8="","",VLOOKUP($C8,女子ﾃﾞｰﾀ貼付ｼｰﾄ!$A$3:$W$201,3))</f>
        <v/>
      </c>
      <c r="G8" s="74" t="s">
        <v>49</v>
      </c>
      <c r="H8" s="77" t="str">
        <f>IF($C8="","",VLOOKUP($C8,女子ﾃﾞｰﾀ貼付ｼｰﾄ!$A$3:$W$201,22))</f>
        <v/>
      </c>
      <c r="I8" s="72" t="str">
        <f>IF($C8="","",VLOOKUP($C8,女子ﾃﾞｰﾀ貼付ｼｰﾄ!$A$3:$W$201,18))</f>
        <v/>
      </c>
      <c r="J8" s="73" t="str">
        <f>IF($C8="","",VLOOKUP($C8,女子ﾃﾞｰﾀ貼付ｼｰﾄ!$A$3:$W$201,16))</f>
        <v/>
      </c>
      <c r="K8" s="80" t="str">
        <f>IF($C8="","",VLOOKUP($C8,女子ﾃﾞｰﾀ貼付ｼｰﾄ!$A$3:$W$201,12))</f>
        <v/>
      </c>
      <c r="L8" s="157" t="str">
        <f>IF($C8="","",VLOOKUP($C8,女子ﾃﾞｰﾀ貼付ｼｰﾄ!$A$3:$W$201,9))</f>
        <v/>
      </c>
      <c r="M8" s="45"/>
      <c r="N8" s="179"/>
      <c r="O8" s="179"/>
      <c r="P8" s="179"/>
      <c r="Q8" s="186"/>
      <c r="R8" s="176"/>
      <c r="S8" s="181"/>
      <c r="T8" s="58"/>
      <c r="U8" s="58"/>
      <c r="V8" s="63"/>
    </row>
    <row r="9" spans="1:22" s="39" customFormat="1" ht="24.95" customHeight="1">
      <c r="A9" s="58">
        <v>2</v>
      </c>
      <c r="B9" s="175"/>
      <c r="C9" s="43"/>
      <c r="D9" s="74" t="str">
        <f>IF($C9="","",VLOOKUP($C9,女子ﾃﾞｰﾀ貼付ｼｰﾄ!$A$3:$W$201,5))</f>
        <v/>
      </c>
      <c r="E9" s="78" t="str">
        <f>IF($C9="","",VLOOKUP($C9,女子ﾃﾞｰﾀ貼付ｼｰﾄ!$A$3:$W$201,2))</f>
        <v/>
      </c>
      <c r="F9" s="79" t="str">
        <f>IF($C9="","",VLOOKUP($C9,女子ﾃﾞｰﾀ貼付ｼｰﾄ!$A$3:$W$201,3))</f>
        <v/>
      </c>
      <c r="G9" s="74" t="s">
        <v>49</v>
      </c>
      <c r="H9" s="77" t="str">
        <f>IF($C9="","",VLOOKUP($C9,女子ﾃﾞｰﾀ貼付ｼｰﾄ!$A$3:$W$201,22))</f>
        <v/>
      </c>
      <c r="I9" s="72" t="str">
        <f>IF($C9="","",VLOOKUP($C9,女子ﾃﾞｰﾀ貼付ｼｰﾄ!$A$3:$W$201,18))</f>
        <v/>
      </c>
      <c r="J9" s="73" t="str">
        <f>IF($C9="","",VLOOKUP($C9,女子ﾃﾞｰﾀ貼付ｼｰﾄ!$A$3:$W$201,16))</f>
        <v/>
      </c>
      <c r="K9" s="80" t="str">
        <f>IF($C9="","",VLOOKUP($C9,女子ﾃﾞｰﾀ貼付ｼｰﾄ!$A$3:$W$201,12))</f>
        <v/>
      </c>
      <c r="L9" s="157" t="str">
        <f>IF($C9="","",VLOOKUP($C9,女子ﾃﾞｰﾀ貼付ｼｰﾄ!$A$3:$W$201,9))</f>
        <v/>
      </c>
      <c r="M9" s="45"/>
      <c r="N9" s="179"/>
      <c r="O9" s="179"/>
      <c r="P9" s="179"/>
      <c r="Q9" s="186"/>
      <c r="R9" s="176"/>
      <c r="S9" s="181"/>
      <c r="T9" s="182"/>
      <c r="U9" s="182"/>
      <c r="V9" s="63"/>
    </row>
    <row r="10" spans="1:22" s="39" customFormat="1" ht="24.95" customHeight="1">
      <c r="A10" s="58">
        <v>3</v>
      </c>
      <c r="B10" s="175"/>
      <c r="C10" s="43"/>
      <c r="D10" s="74" t="str">
        <f>IF($C10="","",VLOOKUP($C10,女子ﾃﾞｰﾀ貼付ｼｰﾄ!$A$3:$W$201,5))</f>
        <v/>
      </c>
      <c r="E10" s="78" t="str">
        <f>IF($C10="","",VLOOKUP($C10,女子ﾃﾞｰﾀ貼付ｼｰﾄ!$A$3:$W$201,2))</f>
        <v/>
      </c>
      <c r="F10" s="79" t="str">
        <f>IF($C10="","",VLOOKUP($C10,女子ﾃﾞｰﾀ貼付ｼｰﾄ!$A$3:$W$201,3))</f>
        <v/>
      </c>
      <c r="G10" s="74" t="s">
        <v>49</v>
      </c>
      <c r="H10" s="77" t="str">
        <f>IF($C10="","",VLOOKUP($C10,女子ﾃﾞｰﾀ貼付ｼｰﾄ!$A$3:$W$201,22))</f>
        <v/>
      </c>
      <c r="I10" s="72" t="str">
        <f>IF($C10="","",VLOOKUP($C10,女子ﾃﾞｰﾀ貼付ｼｰﾄ!$A$3:$W$201,18))</f>
        <v/>
      </c>
      <c r="J10" s="73" t="str">
        <f>IF($C10="","",VLOOKUP($C10,女子ﾃﾞｰﾀ貼付ｼｰﾄ!$A$3:$W$201,16))</f>
        <v/>
      </c>
      <c r="K10" s="80" t="str">
        <f>IF($C10="","",VLOOKUP($C10,女子ﾃﾞｰﾀ貼付ｼｰﾄ!$A$3:$W$201,12))</f>
        <v/>
      </c>
      <c r="L10" s="157" t="str">
        <f>IF($C10="","",VLOOKUP($C10,女子ﾃﾞｰﾀ貼付ｼｰﾄ!$A$3:$W$201,9))</f>
        <v/>
      </c>
      <c r="M10" s="45"/>
      <c r="N10" s="179"/>
      <c r="O10" s="179"/>
      <c r="P10" s="179"/>
      <c r="Q10" s="176"/>
      <c r="R10" s="176"/>
      <c r="S10" s="181"/>
      <c r="T10" s="182"/>
      <c r="U10" s="182"/>
      <c r="V10" s="63"/>
    </row>
    <row r="11" spans="1:22" s="39" customFormat="1" ht="24.95" customHeight="1">
      <c r="A11" s="58">
        <v>4</v>
      </c>
      <c r="B11" s="175"/>
      <c r="C11" s="43"/>
      <c r="D11" s="74" t="str">
        <f>IF($C11="","",VLOOKUP($C11,女子ﾃﾞｰﾀ貼付ｼｰﾄ!$A$3:$W$201,5))</f>
        <v/>
      </c>
      <c r="E11" s="78" t="str">
        <f>IF($C11="","",VLOOKUP($C11,女子ﾃﾞｰﾀ貼付ｼｰﾄ!$A$3:$W$201,2))</f>
        <v/>
      </c>
      <c r="F11" s="79" t="str">
        <f>IF($C11="","",VLOOKUP($C11,女子ﾃﾞｰﾀ貼付ｼｰﾄ!$A$3:$W$201,3))</f>
        <v/>
      </c>
      <c r="G11" s="74" t="s">
        <v>49</v>
      </c>
      <c r="H11" s="77" t="str">
        <f>IF($C11="","",VLOOKUP($C11,女子ﾃﾞｰﾀ貼付ｼｰﾄ!$A$3:$W$201,22))</f>
        <v/>
      </c>
      <c r="I11" s="72" t="str">
        <f>IF($C11="","",VLOOKUP($C11,女子ﾃﾞｰﾀ貼付ｼｰﾄ!$A$3:$W$201,18))</f>
        <v/>
      </c>
      <c r="J11" s="73" t="str">
        <f>IF($C11="","",VLOOKUP($C11,女子ﾃﾞｰﾀ貼付ｼｰﾄ!$A$3:$W$201,16))</f>
        <v/>
      </c>
      <c r="K11" s="80" t="str">
        <f>IF($C11="","",VLOOKUP($C11,女子ﾃﾞｰﾀ貼付ｼｰﾄ!$A$3:$W$201,12))</f>
        <v/>
      </c>
      <c r="L11" s="157" t="str">
        <f>IF($C11="","",VLOOKUP($C11,女子ﾃﾞｰﾀ貼付ｼｰﾄ!$A$3:$W$201,9))</f>
        <v/>
      </c>
      <c r="M11" s="45"/>
      <c r="N11" s="179"/>
      <c r="O11" s="179"/>
      <c r="P11" s="179"/>
      <c r="Q11" s="176"/>
      <c r="R11" s="176"/>
      <c r="S11" s="181"/>
      <c r="T11" s="182"/>
      <c r="U11" s="182"/>
      <c r="V11" s="63"/>
    </row>
    <row r="12" spans="1:22" s="39" customFormat="1" ht="24.95" customHeight="1">
      <c r="A12" s="58">
        <v>5</v>
      </c>
      <c r="B12" s="175"/>
      <c r="C12" s="43"/>
      <c r="D12" s="74" t="str">
        <f>IF($C12="","",VLOOKUP($C12,女子ﾃﾞｰﾀ貼付ｼｰﾄ!$A$3:$W$201,5))</f>
        <v/>
      </c>
      <c r="E12" s="78" t="str">
        <f>IF($C12="","",VLOOKUP($C12,女子ﾃﾞｰﾀ貼付ｼｰﾄ!$A$3:$W$201,2))</f>
        <v/>
      </c>
      <c r="F12" s="79" t="str">
        <f>IF($C12="","",VLOOKUP($C12,女子ﾃﾞｰﾀ貼付ｼｰﾄ!$A$3:$W$201,3))</f>
        <v/>
      </c>
      <c r="G12" s="74" t="s">
        <v>49</v>
      </c>
      <c r="H12" s="77" t="str">
        <f>IF($C12="","",VLOOKUP($C12,女子ﾃﾞｰﾀ貼付ｼｰﾄ!$A$3:$W$201,22))</f>
        <v/>
      </c>
      <c r="I12" s="72" t="str">
        <f>IF($C12="","",VLOOKUP($C12,女子ﾃﾞｰﾀ貼付ｼｰﾄ!$A$3:$W$201,18))</f>
        <v/>
      </c>
      <c r="J12" s="73" t="str">
        <f>IF($C12="","",VLOOKUP($C12,女子ﾃﾞｰﾀ貼付ｼｰﾄ!$A$3:$W$201,16))</f>
        <v/>
      </c>
      <c r="K12" s="80" t="str">
        <f>IF($C12="","",VLOOKUP($C12,女子ﾃﾞｰﾀ貼付ｼｰﾄ!$A$3:$W$201,12))</f>
        <v/>
      </c>
      <c r="L12" s="157" t="str">
        <f>IF($C12="","",VLOOKUP($C12,女子ﾃﾞｰﾀ貼付ｼｰﾄ!$A$3:$W$201,9))</f>
        <v/>
      </c>
      <c r="M12" s="45"/>
      <c r="N12" s="179"/>
      <c r="O12" s="179"/>
      <c r="P12" s="179"/>
      <c r="Q12" s="176"/>
      <c r="R12" s="176"/>
      <c r="S12" s="181"/>
      <c r="T12" s="182"/>
      <c r="U12" s="182"/>
      <c r="V12" s="63"/>
    </row>
    <row r="13" spans="1:22" s="39" customFormat="1" ht="24.95" customHeight="1">
      <c r="A13" s="58">
        <v>6</v>
      </c>
      <c r="B13" s="175"/>
      <c r="C13" s="43"/>
      <c r="D13" s="74" t="str">
        <f>IF($C13="","",VLOOKUP($C13,女子ﾃﾞｰﾀ貼付ｼｰﾄ!$A$3:$W$201,5))</f>
        <v/>
      </c>
      <c r="E13" s="78" t="str">
        <f>IF($C13="","",VLOOKUP($C13,女子ﾃﾞｰﾀ貼付ｼｰﾄ!$A$3:$W$201,2))</f>
        <v/>
      </c>
      <c r="F13" s="79" t="str">
        <f>IF($C13="","",VLOOKUP($C13,女子ﾃﾞｰﾀ貼付ｼｰﾄ!$A$3:$W$201,3))</f>
        <v/>
      </c>
      <c r="G13" s="74" t="s">
        <v>49</v>
      </c>
      <c r="H13" s="77" t="str">
        <f>IF($C13="","",VLOOKUP($C13,女子ﾃﾞｰﾀ貼付ｼｰﾄ!$A$3:$W$201,22))</f>
        <v/>
      </c>
      <c r="I13" s="72" t="str">
        <f>IF($C13="","",VLOOKUP($C13,女子ﾃﾞｰﾀ貼付ｼｰﾄ!$A$3:$W$201,18))</f>
        <v/>
      </c>
      <c r="J13" s="73" t="str">
        <f>IF($C13="","",VLOOKUP($C13,女子ﾃﾞｰﾀ貼付ｼｰﾄ!$A$3:$W$201,16))</f>
        <v/>
      </c>
      <c r="K13" s="80" t="str">
        <f>IF($C13="","",VLOOKUP($C13,女子ﾃﾞｰﾀ貼付ｼｰﾄ!$A$3:$W$201,12))</f>
        <v/>
      </c>
      <c r="L13" s="157" t="str">
        <f>IF($C13="","",VLOOKUP($C13,女子ﾃﾞｰﾀ貼付ｼｰﾄ!$A$3:$W$201,9))</f>
        <v/>
      </c>
      <c r="M13" s="45"/>
      <c r="N13" s="179"/>
      <c r="O13" s="179"/>
      <c r="P13" s="179"/>
      <c r="Q13" s="176"/>
      <c r="R13" s="176"/>
      <c r="S13" s="181"/>
      <c r="T13" s="182"/>
      <c r="U13" s="182"/>
      <c r="V13" s="63"/>
    </row>
    <row r="14" spans="1:22" s="39" customFormat="1" ht="24.95" customHeight="1">
      <c r="A14" s="58">
        <v>7</v>
      </c>
      <c r="B14" s="175"/>
      <c r="C14" s="43"/>
      <c r="D14" s="74" t="str">
        <f>IF($C14="","",VLOOKUP($C14,女子ﾃﾞｰﾀ貼付ｼｰﾄ!$A$3:$W$201,5))</f>
        <v/>
      </c>
      <c r="E14" s="78" t="str">
        <f>IF($C14="","",VLOOKUP($C14,女子ﾃﾞｰﾀ貼付ｼｰﾄ!$A$3:$W$201,2))</f>
        <v/>
      </c>
      <c r="F14" s="79" t="str">
        <f>IF($C14="","",VLOOKUP($C14,女子ﾃﾞｰﾀ貼付ｼｰﾄ!$A$3:$W$201,3))</f>
        <v/>
      </c>
      <c r="G14" s="74" t="s">
        <v>49</v>
      </c>
      <c r="H14" s="77" t="str">
        <f>IF($C14="","",VLOOKUP($C14,女子ﾃﾞｰﾀ貼付ｼｰﾄ!$A$3:$W$201,22))</f>
        <v/>
      </c>
      <c r="I14" s="72" t="str">
        <f>IF($C14="","",VLOOKUP($C14,女子ﾃﾞｰﾀ貼付ｼｰﾄ!$A$3:$W$201,18))</f>
        <v/>
      </c>
      <c r="J14" s="73" t="str">
        <f>IF($C14="","",VLOOKUP($C14,女子ﾃﾞｰﾀ貼付ｼｰﾄ!$A$3:$W$201,16))</f>
        <v/>
      </c>
      <c r="K14" s="80" t="str">
        <f>IF($C14="","",VLOOKUP($C14,女子ﾃﾞｰﾀ貼付ｼｰﾄ!$A$3:$W$201,12))</f>
        <v/>
      </c>
      <c r="L14" s="157" t="str">
        <f>IF($C14="","",VLOOKUP($C14,女子ﾃﾞｰﾀ貼付ｼｰﾄ!$A$3:$W$201,9))</f>
        <v/>
      </c>
      <c r="M14" s="45"/>
      <c r="N14" s="179"/>
      <c r="O14" s="179"/>
      <c r="P14" s="179"/>
      <c r="Q14" s="176"/>
      <c r="R14" s="176"/>
      <c r="S14" s="181"/>
      <c r="T14" s="182"/>
      <c r="U14" s="182"/>
      <c r="V14" s="63"/>
    </row>
    <row r="15" spans="1:22" s="39" customFormat="1" ht="24.95" customHeight="1">
      <c r="A15" s="58">
        <v>8</v>
      </c>
      <c r="B15" s="175"/>
      <c r="C15" s="43"/>
      <c r="D15" s="74" t="str">
        <f>IF($C15="","",VLOOKUP($C15,女子ﾃﾞｰﾀ貼付ｼｰﾄ!$A$3:$W$201,5))</f>
        <v/>
      </c>
      <c r="E15" s="78" t="str">
        <f>IF($C15="","",VLOOKUP($C15,女子ﾃﾞｰﾀ貼付ｼｰﾄ!$A$3:$W$201,2))</f>
        <v/>
      </c>
      <c r="F15" s="79" t="str">
        <f>IF($C15="","",VLOOKUP($C15,女子ﾃﾞｰﾀ貼付ｼｰﾄ!$A$3:$W$201,3))</f>
        <v/>
      </c>
      <c r="G15" s="74" t="s">
        <v>49</v>
      </c>
      <c r="H15" s="77" t="str">
        <f>IF($C15="","",VLOOKUP($C15,女子ﾃﾞｰﾀ貼付ｼｰﾄ!$A$3:$W$201,22))</f>
        <v/>
      </c>
      <c r="I15" s="72" t="str">
        <f>IF($C15="","",VLOOKUP($C15,女子ﾃﾞｰﾀ貼付ｼｰﾄ!$A$3:$W$201,18))</f>
        <v/>
      </c>
      <c r="J15" s="73" t="str">
        <f>IF($C15="","",VLOOKUP($C15,女子ﾃﾞｰﾀ貼付ｼｰﾄ!$A$3:$W$201,16))</f>
        <v/>
      </c>
      <c r="K15" s="80" t="str">
        <f>IF($C15="","",VLOOKUP($C15,女子ﾃﾞｰﾀ貼付ｼｰﾄ!$A$3:$W$201,12))</f>
        <v/>
      </c>
      <c r="L15" s="157" t="str">
        <f>IF($C15="","",VLOOKUP($C15,女子ﾃﾞｰﾀ貼付ｼｰﾄ!$A$3:$W$201,9))</f>
        <v/>
      </c>
      <c r="M15" s="45"/>
      <c r="N15" s="179"/>
      <c r="O15" s="179"/>
      <c r="P15" s="179"/>
      <c r="Q15" s="176"/>
      <c r="R15" s="176"/>
      <c r="S15" s="181"/>
      <c r="T15" s="182"/>
      <c r="U15" s="182"/>
      <c r="V15" s="63"/>
    </row>
    <row r="16" spans="1:22" s="39" customFormat="1" ht="24.95" customHeight="1">
      <c r="A16" s="58">
        <v>9</v>
      </c>
      <c r="B16" s="175"/>
      <c r="C16" s="43"/>
      <c r="D16" s="74" t="str">
        <f>IF($C16="","",VLOOKUP($C16,女子ﾃﾞｰﾀ貼付ｼｰﾄ!$A$3:$W$201,5))</f>
        <v/>
      </c>
      <c r="E16" s="78" t="str">
        <f>IF($C16="","",VLOOKUP($C16,女子ﾃﾞｰﾀ貼付ｼｰﾄ!$A$3:$W$201,2))</f>
        <v/>
      </c>
      <c r="F16" s="79" t="str">
        <f>IF($C16="","",VLOOKUP($C16,女子ﾃﾞｰﾀ貼付ｼｰﾄ!$A$3:$W$201,3))</f>
        <v/>
      </c>
      <c r="G16" s="74" t="s">
        <v>49</v>
      </c>
      <c r="H16" s="77" t="str">
        <f>IF($C16="","",VLOOKUP($C16,女子ﾃﾞｰﾀ貼付ｼｰﾄ!$A$3:$W$201,22))</f>
        <v/>
      </c>
      <c r="I16" s="72" t="str">
        <f>IF($C16="","",VLOOKUP($C16,女子ﾃﾞｰﾀ貼付ｼｰﾄ!$A$3:$W$201,18))</f>
        <v/>
      </c>
      <c r="J16" s="73" t="str">
        <f>IF($C16="","",VLOOKUP($C16,女子ﾃﾞｰﾀ貼付ｼｰﾄ!$A$3:$W$201,16))</f>
        <v/>
      </c>
      <c r="K16" s="80" t="str">
        <f>IF($C16="","",VLOOKUP($C16,女子ﾃﾞｰﾀ貼付ｼｰﾄ!$A$3:$W$201,12))</f>
        <v/>
      </c>
      <c r="L16" s="157" t="str">
        <f>IF($C16="","",VLOOKUP($C16,女子ﾃﾞｰﾀ貼付ｼｰﾄ!$A$3:$W$201,9))</f>
        <v/>
      </c>
      <c r="M16" s="45"/>
      <c r="N16" s="179"/>
      <c r="O16" s="179"/>
      <c r="P16" s="179"/>
      <c r="Q16" s="176"/>
      <c r="R16" s="176"/>
      <c r="S16" s="181"/>
      <c r="T16" s="182"/>
      <c r="U16" s="182"/>
      <c r="V16" s="63"/>
    </row>
    <row r="17" spans="1:22" s="39" customFormat="1" ht="24.95" customHeight="1">
      <c r="A17" s="58">
        <v>10</v>
      </c>
      <c r="B17" s="175"/>
      <c r="C17" s="43"/>
      <c r="D17" s="74" t="str">
        <f>IF($C17="","",VLOOKUP($C17,女子ﾃﾞｰﾀ貼付ｼｰﾄ!$A$3:$W$201,5))</f>
        <v/>
      </c>
      <c r="E17" s="78" t="str">
        <f>IF($C17="","",VLOOKUP($C17,女子ﾃﾞｰﾀ貼付ｼｰﾄ!$A$3:$W$201,2))</f>
        <v/>
      </c>
      <c r="F17" s="79" t="str">
        <f>IF($C17="","",VLOOKUP($C17,女子ﾃﾞｰﾀ貼付ｼｰﾄ!$A$3:$W$201,3))</f>
        <v/>
      </c>
      <c r="G17" s="74" t="s">
        <v>49</v>
      </c>
      <c r="H17" s="77" t="str">
        <f>IF($C17="","",VLOOKUP($C17,女子ﾃﾞｰﾀ貼付ｼｰﾄ!$A$3:$W$201,22))</f>
        <v/>
      </c>
      <c r="I17" s="72" t="str">
        <f>IF($C17="","",VLOOKUP($C17,女子ﾃﾞｰﾀ貼付ｼｰﾄ!$A$3:$W$201,18))</f>
        <v/>
      </c>
      <c r="J17" s="73" t="str">
        <f>IF($C17="","",VLOOKUP($C17,女子ﾃﾞｰﾀ貼付ｼｰﾄ!$A$3:$W$201,16))</f>
        <v/>
      </c>
      <c r="K17" s="80" t="str">
        <f>IF($C17="","",VLOOKUP($C17,女子ﾃﾞｰﾀ貼付ｼｰﾄ!$A$3:$W$201,12))</f>
        <v/>
      </c>
      <c r="L17" s="157" t="str">
        <f>IF($C17="","",VLOOKUP($C17,女子ﾃﾞｰﾀ貼付ｼｰﾄ!$A$3:$W$201,9))</f>
        <v/>
      </c>
      <c r="M17" s="45"/>
      <c r="N17" s="179"/>
      <c r="O17" s="179"/>
      <c r="P17" s="179"/>
      <c r="Q17" s="176"/>
      <c r="R17" s="176"/>
      <c r="S17" s="181"/>
      <c r="T17" s="182"/>
      <c r="U17" s="182"/>
      <c r="V17" s="63"/>
    </row>
    <row r="18" spans="1:22" s="39" customFormat="1" ht="24.95" customHeight="1">
      <c r="A18" s="58">
        <v>11</v>
      </c>
      <c r="B18" s="175"/>
      <c r="C18" s="43"/>
      <c r="D18" s="74" t="str">
        <f>IF($C18="","",VLOOKUP($C18,女子ﾃﾞｰﾀ貼付ｼｰﾄ!$A$3:$W$201,5))</f>
        <v/>
      </c>
      <c r="E18" s="78" t="str">
        <f>IF($C18="","",VLOOKUP($C18,女子ﾃﾞｰﾀ貼付ｼｰﾄ!$A$3:$W$201,2))</f>
        <v/>
      </c>
      <c r="F18" s="79" t="str">
        <f>IF($C18="","",VLOOKUP($C18,女子ﾃﾞｰﾀ貼付ｼｰﾄ!$A$3:$W$201,3))</f>
        <v/>
      </c>
      <c r="G18" s="74" t="s">
        <v>49</v>
      </c>
      <c r="H18" s="77" t="str">
        <f>IF($C18="","",VLOOKUP($C18,女子ﾃﾞｰﾀ貼付ｼｰﾄ!$A$3:$W$201,22))</f>
        <v/>
      </c>
      <c r="I18" s="72" t="str">
        <f>IF($C18="","",VLOOKUP($C18,女子ﾃﾞｰﾀ貼付ｼｰﾄ!$A$3:$W$201,18))</f>
        <v/>
      </c>
      <c r="J18" s="73" t="str">
        <f>IF($C18="","",VLOOKUP($C18,女子ﾃﾞｰﾀ貼付ｼｰﾄ!$A$3:$W$201,16))</f>
        <v/>
      </c>
      <c r="K18" s="80" t="str">
        <f>IF($C18="","",VLOOKUP($C18,女子ﾃﾞｰﾀ貼付ｼｰﾄ!$A$3:$W$201,12))</f>
        <v/>
      </c>
      <c r="L18" s="157" t="str">
        <f>IF($C18="","",VLOOKUP($C18,女子ﾃﾞｰﾀ貼付ｼｰﾄ!$A$3:$W$201,9))</f>
        <v/>
      </c>
      <c r="M18" s="45"/>
      <c r="N18" s="179"/>
      <c r="O18" s="179"/>
      <c r="P18" s="179"/>
      <c r="Q18" s="176"/>
      <c r="R18" s="176"/>
      <c r="S18" s="181"/>
      <c r="T18" s="182"/>
      <c r="U18" s="182"/>
      <c r="V18" s="63"/>
    </row>
    <row r="19" spans="1:22" s="39" customFormat="1" ht="24.95" customHeight="1">
      <c r="A19" s="58">
        <v>12</v>
      </c>
      <c r="B19" s="175"/>
      <c r="C19" s="43"/>
      <c r="D19" s="74" t="str">
        <f>IF($C19="","",VLOOKUP($C19,女子ﾃﾞｰﾀ貼付ｼｰﾄ!$A$3:$W$201,5))</f>
        <v/>
      </c>
      <c r="E19" s="78" t="str">
        <f>IF($C19="","",VLOOKUP($C19,女子ﾃﾞｰﾀ貼付ｼｰﾄ!$A$3:$W$201,2))</f>
        <v/>
      </c>
      <c r="F19" s="79" t="str">
        <f>IF($C19="","",VLOOKUP($C19,女子ﾃﾞｰﾀ貼付ｼｰﾄ!$A$3:$W$201,3))</f>
        <v/>
      </c>
      <c r="G19" s="74" t="s">
        <v>49</v>
      </c>
      <c r="H19" s="77" t="str">
        <f>IF($C19="","",VLOOKUP($C19,女子ﾃﾞｰﾀ貼付ｼｰﾄ!$A$3:$W$201,22))</f>
        <v/>
      </c>
      <c r="I19" s="72" t="str">
        <f>IF($C19="","",VLOOKUP($C19,女子ﾃﾞｰﾀ貼付ｼｰﾄ!$A$3:$W$201,18))</f>
        <v/>
      </c>
      <c r="J19" s="73" t="str">
        <f>IF($C19="","",VLOOKUP($C19,女子ﾃﾞｰﾀ貼付ｼｰﾄ!$A$3:$W$201,16))</f>
        <v/>
      </c>
      <c r="K19" s="80" t="str">
        <f>IF($C19="","",VLOOKUP($C19,女子ﾃﾞｰﾀ貼付ｼｰﾄ!$A$3:$W$201,12))</f>
        <v/>
      </c>
      <c r="L19" s="157" t="str">
        <f>IF($C19="","",VLOOKUP($C19,女子ﾃﾞｰﾀ貼付ｼｰﾄ!$A$3:$W$201,9))</f>
        <v/>
      </c>
      <c r="M19" s="45"/>
      <c r="N19" s="179"/>
      <c r="O19" s="179"/>
      <c r="P19" s="179"/>
      <c r="Q19" s="176"/>
      <c r="R19" s="176"/>
      <c r="S19" s="181"/>
      <c r="T19" s="182"/>
      <c r="U19" s="182"/>
      <c r="V19" s="63"/>
    </row>
    <row r="20" spans="1:22" s="39" customFormat="1" ht="24.95" customHeight="1">
      <c r="A20" s="58">
        <v>13</v>
      </c>
      <c r="B20" s="175"/>
      <c r="C20" s="43"/>
      <c r="D20" s="74" t="str">
        <f>IF($C20="","",VLOOKUP($C20,女子ﾃﾞｰﾀ貼付ｼｰﾄ!$A$3:$W$201,5))</f>
        <v/>
      </c>
      <c r="E20" s="78" t="str">
        <f>IF($C20="","",VLOOKUP($C20,女子ﾃﾞｰﾀ貼付ｼｰﾄ!$A$3:$W$201,2))</f>
        <v/>
      </c>
      <c r="F20" s="79" t="str">
        <f>IF($C20="","",VLOOKUP($C20,女子ﾃﾞｰﾀ貼付ｼｰﾄ!$A$3:$W$201,3))</f>
        <v/>
      </c>
      <c r="G20" s="74" t="s">
        <v>49</v>
      </c>
      <c r="H20" s="77" t="str">
        <f>IF($C20="","",VLOOKUP($C20,女子ﾃﾞｰﾀ貼付ｼｰﾄ!$A$3:$W$201,22))</f>
        <v/>
      </c>
      <c r="I20" s="72" t="str">
        <f>IF($C20="","",VLOOKUP($C20,女子ﾃﾞｰﾀ貼付ｼｰﾄ!$A$3:$W$201,18))</f>
        <v/>
      </c>
      <c r="J20" s="73" t="str">
        <f>IF($C20="","",VLOOKUP($C20,女子ﾃﾞｰﾀ貼付ｼｰﾄ!$A$3:$W$201,16))</f>
        <v/>
      </c>
      <c r="K20" s="80" t="str">
        <f>IF($C20="","",VLOOKUP($C20,女子ﾃﾞｰﾀ貼付ｼｰﾄ!$A$3:$W$201,12))</f>
        <v/>
      </c>
      <c r="L20" s="157" t="str">
        <f>IF($C20="","",VLOOKUP($C20,女子ﾃﾞｰﾀ貼付ｼｰﾄ!$A$3:$W$201,9))</f>
        <v/>
      </c>
      <c r="M20" s="45"/>
      <c r="N20" s="179"/>
      <c r="O20" s="179"/>
      <c r="P20" s="179"/>
      <c r="Q20" s="176"/>
      <c r="R20" s="176"/>
      <c r="S20" s="181"/>
      <c r="T20" s="182"/>
      <c r="U20" s="182"/>
      <c r="V20" s="63"/>
    </row>
    <row r="21" spans="1:22" s="39" customFormat="1" ht="24.95" customHeight="1">
      <c r="A21" s="58">
        <v>14</v>
      </c>
      <c r="B21" s="175"/>
      <c r="C21" s="43"/>
      <c r="D21" s="74" t="str">
        <f>IF($C21="","",VLOOKUP($C21,女子ﾃﾞｰﾀ貼付ｼｰﾄ!$A$3:$W$201,5))</f>
        <v/>
      </c>
      <c r="E21" s="78" t="str">
        <f>IF($C21="","",VLOOKUP($C21,女子ﾃﾞｰﾀ貼付ｼｰﾄ!$A$3:$W$201,2))</f>
        <v/>
      </c>
      <c r="F21" s="79" t="str">
        <f>IF($C21="","",VLOOKUP($C21,女子ﾃﾞｰﾀ貼付ｼｰﾄ!$A$3:$W$201,3))</f>
        <v/>
      </c>
      <c r="G21" s="74" t="s">
        <v>49</v>
      </c>
      <c r="H21" s="77" t="str">
        <f>IF($C21="","",VLOOKUP($C21,女子ﾃﾞｰﾀ貼付ｼｰﾄ!$A$3:$W$201,22))</f>
        <v/>
      </c>
      <c r="I21" s="72" t="str">
        <f>IF($C21="","",VLOOKUP($C21,女子ﾃﾞｰﾀ貼付ｼｰﾄ!$A$3:$W$201,18))</f>
        <v/>
      </c>
      <c r="J21" s="73" t="str">
        <f>IF($C21="","",VLOOKUP($C21,女子ﾃﾞｰﾀ貼付ｼｰﾄ!$A$3:$W$201,16))</f>
        <v/>
      </c>
      <c r="K21" s="80" t="str">
        <f>IF($C21="","",VLOOKUP($C21,女子ﾃﾞｰﾀ貼付ｼｰﾄ!$A$3:$W$201,12))</f>
        <v/>
      </c>
      <c r="L21" s="157" t="str">
        <f>IF($C21="","",VLOOKUP($C21,女子ﾃﾞｰﾀ貼付ｼｰﾄ!$A$3:$W$201,9))</f>
        <v/>
      </c>
      <c r="M21" s="45"/>
      <c r="N21" s="179"/>
      <c r="O21" s="179"/>
      <c r="P21" s="179"/>
      <c r="Q21" s="176"/>
      <c r="R21" s="176"/>
      <c r="S21" s="181"/>
      <c r="T21" s="182"/>
      <c r="U21" s="182"/>
      <c r="V21" s="63"/>
    </row>
    <row r="22" spans="1:22" s="39" customFormat="1" ht="24.95" customHeight="1">
      <c r="A22" s="58">
        <v>15</v>
      </c>
      <c r="B22" s="175"/>
      <c r="C22" s="43"/>
      <c r="D22" s="74" t="str">
        <f>IF($C22="","",VLOOKUP($C22,女子ﾃﾞｰﾀ貼付ｼｰﾄ!$A$3:$W$201,5))</f>
        <v/>
      </c>
      <c r="E22" s="78" t="str">
        <f>IF($C22="","",VLOOKUP($C22,女子ﾃﾞｰﾀ貼付ｼｰﾄ!$A$3:$W$201,2))</f>
        <v/>
      </c>
      <c r="F22" s="79" t="str">
        <f>IF($C22="","",VLOOKUP($C22,女子ﾃﾞｰﾀ貼付ｼｰﾄ!$A$3:$W$201,3))</f>
        <v/>
      </c>
      <c r="G22" s="74" t="s">
        <v>49</v>
      </c>
      <c r="H22" s="77" t="str">
        <f>IF($C22="","",VLOOKUP($C22,女子ﾃﾞｰﾀ貼付ｼｰﾄ!$A$3:$W$201,22))</f>
        <v/>
      </c>
      <c r="I22" s="72" t="str">
        <f>IF($C22="","",VLOOKUP($C22,女子ﾃﾞｰﾀ貼付ｼｰﾄ!$A$3:$W$201,18))</f>
        <v/>
      </c>
      <c r="J22" s="73" t="str">
        <f>IF($C22="","",VLOOKUP($C22,女子ﾃﾞｰﾀ貼付ｼｰﾄ!$A$3:$W$201,16))</f>
        <v/>
      </c>
      <c r="K22" s="80" t="str">
        <f>IF($C22="","",VLOOKUP($C22,女子ﾃﾞｰﾀ貼付ｼｰﾄ!$A$3:$W$201,12))</f>
        <v/>
      </c>
      <c r="L22" s="157" t="str">
        <f>IF($C22="","",VLOOKUP($C22,女子ﾃﾞｰﾀ貼付ｼｰﾄ!$A$3:$W$201,9))</f>
        <v/>
      </c>
      <c r="M22" s="45"/>
      <c r="N22" s="179"/>
      <c r="O22" s="179"/>
      <c r="P22" s="179"/>
      <c r="Q22" s="176"/>
      <c r="R22" s="176"/>
      <c r="S22" s="181"/>
      <c r="T22" s="182"/>
      <c r="U22" s="182"/>
      <c r="V22" s="63"/>
    </row>
    <row r="23" spans="1:22" s="39" customFormat="1" ht="24.95" customHeight="1">
      <c r="A23" s="58">
        <v>16</v>
      </c>
      <c r="B23" s="175"/>
      <c r="C23" s="43"/>
      <c r="D23" s="74" t="str">
        <f>IF($C23="","",VLOOKUP($C23,女子ﾃﾞｰﾀ貼付ｼｰﾄ!$A$3:$W$201,5))</f>
        <v/>
      </c>
      <c r="E23" s="78" t="str">
        <f>IF($C23="","",VLOOKUP($C23,女子ﾃﾞｰﾀ貼付ｼｰﾄ!$A$3:$W$201,2))</f>
        <v/>
      </c>
      <c r="F23" s="79" t="str">
        <f>IF($C23="","",VLOOKUP($C23,女子ﾃﾞｰﾀ貼付ｼｰﾄ!$A$3:$W$201,3))</f>
        <v/>
      </c>
      <c r="G23" s="74" t="s">
        <v>49</v>
      </c>
      <c r="H23" s="77" t="str">
        <f>IF($C23="","",VLOOKUP($C23,女子ﾃﾞｰﾀ貼付ｼｰﾄ!$A$3:$W$201,22))</f>
        <v/>
      </c>
      <c r="I23" s="72" t="str">
        <f>IF($C23="","",VLOOKUP($C23,女子ﾃﾞｰﾀ貼付ｼｰﾄ!$A$3:$W$201,18))</f>
        <v/>
      </c>
      <c r="J23" s="73" t="str">
        <f>IF($C23="","",VLOOKUP($C23,女子ﾃﾞｰﾀ貼付ｼｰﾄ!$A$3:$W$201,16))</f>
        <v/>
      </c>
      <c r="K23" s="80" t="str">
        <f>IF($C23="","",VLOOKUP($C23,女子ﾃﾞｰﾀ貼付ｼｰﾄ!$A$3:$W$201,12))</f>
        <v/>
      </c>
      <c r="L23" s="157" t="str">
        <f>IF($C23="","",VLOOKUP($C23,女子ﾃﾞｰﾀ貼付ｼｰﾄ!$A$3:$W$201,9))</f>
        <v/>
      </c>
      <c r="M23" s="45"/>
      <c r="N23" s="179"/>
      <c r="O23" s="179"/>
      <c r="P23" s="179"/>
      <c r="Q23" s="182"/>
      <c r="R23" s="182"/>
      <c r="S23" s="187"/>
      <c r="T23" s="182"/>
      <c r="U23" s="182"/>
      <c r="V23" s="63"/>
    </row>
    <row r="24" spans="1:22" s="39" customFormat="1" ht="24.95" customHeight="1">
      <c r="A24" s="58">
        <v>17</v>
      </c>
      <c r="B24" s="175"/>
      <c r="C24" s="43"/>
      <c r="D24" s="74" t="str">
        <f>IF($C24="","",VLOOKUP($C24,女子ﾃﾞｰﾀ貼付ｼｰﾄ!$A$3:$W$201,5))</f>
        <v/>
      </c>
      <c r="E24" s="78" t="str">
        <f>IF($C24="","",VLOOKUP($C24,女子ﾃﾞｰﾀ貼付ｼｰﾄ!$A$3:$W$201,2))</f>
        <v/>
      </c>
      <c r="F24" s="79" t="str">
        <f>IF($C24="","",VLOOKUP($C24,女子ﾃﾞｰﾀ貼付ｼｰﾄ!$A$3:$W$201,3))</f>
        <v/>
      </c>
      <c r="G24" s="74" t="s">
        <v>49</v>
      </c>
      <c r="H24" s="77" t="str">
        <f>IF($C24="","",VLOOKUP($C24,女子ﾃﾞｰﾀ貼付ｼｰﾄ!$A$3:$W$201,22))</f>
        <v/>
      </c>
      <c r="I24" s="72" t="str">
        <f>IF($C24="","",VLOOKUP($C24,女子ﾃﾞｰﾀ貼付ｼｰﾄ!$A$3:$W$201,18))</f>
        <v/>
      </c>
      <c r="J24" s="73" t="str">
        <f>IF($C24="","",VLOOKUP($C24,女子ﾃﾞｰﾀ貼付ｼｰﾄ!$A$3:$W$201,16))</f>
        <v/>
      </c>
      <c r="K24" s="80" t="str">
        <f>IF($C24="","",VLOOKUP($C24,女子ﾃﾞｰﾀ貼付ｼｰﾄ!$A$3:$W$201,12))</f>
        <v/>
      </c>
      <c r="L24" s="157" t="str">
        <f>IF($C24="","",VLOOKUP($C24,女子ﾃﾞｰﾀ貼付ｼｰﾄ!$A$3:$W$201,9))</f>
        <v/>
      </c>
      <c r="M24" s="45"/>
      <c r="N24" s="179"/>
      <c r="O24" s="179"/>
      <c r="P24" s="179"/>
      <c r="Q24" s="182"/>
      <c r="R24" s="182"/>
      <c r="S24" s="187"/>
      <c r="T24" s="182"/>
      <c r="U24" s="182"/>
      <c r="V24" s="63"/>
    </row>
    <row r="25" spans="1:22" s="39" customFormat="1" ht="24.95" customHeight="1">
      <c r="A25" s="58">
        <v>18</v>
      </c>
      <c r="B25" s="175"/>
      <c r="C25" s="43"/>
      <c r="D25" s="74" t="str">
        <f>IF($C25="","",VLOOKUP($C25,女子ﾃﾞｰﾀ貼付ｼｰﾄ!$A$3:$W$201,5))</f>
        <v/>
      </c>
      <c r="E25" s="78" t="str">
        <f>IF($C25="","",VLOOKUP($C25,女子ﾃﾞｰﾀ貼付ｼｰﾄ!$A$3:$W$201,2))</f>
        <v/>
      </c>
      <c r="F25" s="79" t="str">
        <f>IF($C25="","",VLOOKUP($C25,女子ﾃﾞｰﾀ貼付ｼｰﾄ!$A$3:$W$201,3))</f>
        <v/>
      </c>
      <c r="G25" s="74" t="s">
        <v>49</v>
      </c>
      <c r="H25" s="77" t="str">
        <f>IF($C25="","",VLOOKUP($C25,女子ﾃﾞｰﾀ貼付ｼｰﾄ!$A$3:$W$201,22))</f>
        <v/>
      </c>
      <c r="I25" s="72" t="str">
        <f>IF($C25="","",VLOOKUP($C25,女子ﾃﾞｰﾀ貼付ｼｰﾄ!$A$3:$W$201,18))</f>
        <v/>
      </c>
      <c r="J25" s="73" t="str">
        <f>IF($C25="","",VLOOKUP($C25,女子ﾃﾞｰﾀ貼付ｼｰﾄ!$A$3:$W$201,16))</f>
        <v/>
      </c>
      <c r="K25" s="80" t="str">
        <f>IF($C25="","",VLOOKUP($C25,女子ﾃﾞｰﾀ貼付ｼｰﾄ!$A$3:$W$201,12))</f>
        <v/>
      </c>
      <c r="L25" s="157" t="str">
        <f>IF($C25="","",VLOOKUP($C25,女子ﾃﾞｰﾀ貼付ｼｰﾄ!$A$3:$W$201,9))</f>
        <v/>
      </c>
      <c r="M25" s="45"/>
      <c r="N25" s="179"/>
      <c r="O25" s="179"/>
      <c r="P25" s="179"/>
      <c r="Q25" s="182"/>
      <c r="R25" s="182"/>
      <c r="S25" s="187"/>
      <c r="T25" s="182"/>
      <c r="U25" s="182"/>
      <c r="V25" s="63"/>
    </row>
    <row r="26" spans="1:22" s="39" customFormat="1" ht="24.95" customHeight="1">
      <c r="A26" s="58">
        <v>19</v>
      </c>
      <c r="B26" s="175"/>
      <c r="C26" s="43"/>
      <c r="D26" s="74" t="str">
        <f>IF($C26="","",VLOOKUP($C26,女子ﾃﾞｰﾀ貼付ｼｰﾄ!$A$3:$W$201,5))</f>
        <v/>
      </c>
      <c r="E26" s="78" t="str">
        <f>IF($C26="","",VLOOKUP($C26,女子ﾃﾞｰﾀ貼付ｼｰﾄ!$A$3:$W$201,2))</f>
        <v/>
      </c>
      <c r="F26" s="79" t="str">
        <f>IF($C26="","",VLOOKUP($C26,女子ﾃﾞｰﾀ貼付ｼｰﾄ!$A$3:$W$201,3))</f>
        <v/>
      </c>
      <c r="G26" s="74" t="s">
        <v>49</v>
      </c>
      <c r="H26" s="77" t="str">
        <f>IF($C26="","",VLOOKUP($C26,女子ﾃﾞｰﾀ貼付ｼｰﾄ!$A$3:$W$201,22))</f>
        <v/>
      </c>
      <c r="I26" s="72" t="str">
        <f>IF($C26="","",VLOOKUP($C26,女子ﾃﾞｰﾀ貼付ｼｰﾄ!$A$3:$W$201,18))</f>
        <v/>
      </c>
      <c r="J26" s="73" t="str">
        <f>IF($C26="","",VLOOKUP($C26,女子ﾃﾞｰﾀ貼付ｼｰﾄ!$A$3:$W$201,16))</f>
        <v/>
      </c>
      <c r="K26" s="80" t="str">
        <f>IF($C26="","",VLOOKUP($C26,女子ﾃﾞｰﾀ貼付ｼｰﾄ!$A$3:$W$201,12))</f>
        <v/>
      </c>
      <c r="L26" s="157" t="str">
        <f>IF($C26="","",VLOOKUP($C26,女子ﾃﾞｰﾀ貼付ｼｰﾄ!$A$3:$W$201,9))</f>
        <v/>
      </c>
      <c r="M26" s="45"/>
      <c r="N26" s="179"/>
      <c r="O26" s="179"/>
      <c r="P26" s="179"/>
      <c r="Q26" s="182"/>
      <c r="R26" s="182"/>
      <c r="S26" s="187"/>
      <c r="T26" s="182"/>
      <c r="U26" s="182"/>
      <c r="V26" s="63"/>
    </row>
    <row r="27" spans="1:22" s="39" customFormat="1" ht="24.95" customHeight="1">
      <c r="A27" s="58">
        <v>20</v>
      </c>
      <c r="B27" s="175"/>
      <c r="C27" s="43"/>
      <c r="D27" s="74" t="str">
        <f>IF($C27="","",VLOOKUP($C27,女子ﾃﾞｰﾀ貼付ｼｰﾄ!$A$3:$W$201,5))</f>
        <v/>
      </c>
      <c r="E27" s="78" t="str">
        <f>IF($C27="","",VLOOKUP($C27,女子ﾃﾞｰﾀ貼付ｼｰﾄ!$A$3:$W$201,2))</f>
        <v/>
      </c>
      <c r="F27" s="79" t="str">
        <f>IF($C27="","",VLOOKUP($C27,女子ﾃﾞｰﾀ貼付ｼｰﾄ!$A$3:$W$201,3))</f>
        <v/>
      </c>
      <c r="G27" s="74" t="s">
        <v>49</v>
      </c>
      <c r="H27" s="77" t="str">
        <f>IF($C27="","",VLOOKUP($C27,女子ﾃﾞｰﾀ貼付ｼｰﾄ!$A$3:$W$201,22))</f>
        <v/>
      </c>
      <c r="I27" s="72" t="str">
        <f>IF($C27="","",VLOOKUP($C27,女子ﾃﾞｰﾀ貼付ｼｰﾄ!$A$3:$W$201,18))</f>
        <v/>
      </c>
      <c r="J27" s="73" t="str">
        <f>IF($C27="","",VLOOKUP($C27,女子ﾃﾞｰﾀ貼付ｼｰﾄ!$A$3:$W$201,16))</f>
        <v/>
      </c>
      <c r="K27" s="80" t="str">
        <f>IF($C27="","",VLOOKUP($C27,女子ﾃﾞｰﾀ貼付ｼｰﾄ!$A$3:$W$201,12))</f>
        <v/>
      </c>
      <c r="L27" s="157" t="str">
        <f>IF($C27="","",VLOOKUP($C27,女子ﾃﾞｰﾀ貼付ｼｰﾄ!$A$3:$W$201,9))</f>
        <v/>
      </c>
      <c r="M27" s="45"/>
      <c r="N27" s="179"/>
      <c r="O27" s="179"/>
      <c r="P27" s="179"/>
      <c r="Q27" s="182"/>
      <c r="R27" s="182"/>
      <c r="S27" s="187"/>
      <c r="T27" s="182"/>
      <c r="U27" s="182"/>
      <c r="V27" s="63"/>
    </row>
    <row r="28" spans="1:22" s="39" customFormat="1" ht="24.95" customHeight="1">
      <c r="A28" s="58">
        <v>21</v>
      </c>
      <c r="B28" s="175"/>
      <c r="C28" s="43"/>
      <c r="D28" s="74" t="str">
        <f>IF($C28="","",VLOOKUP($C28,女子ﾃﾞｰﾀ貼付ｼｰﾄ!$A$3:$W$201,5))</f>
        <v/>
      </c>
      <c r="E28" s="78" t="str">
        <f>IF($C28="","",VLOOKUP($C28,女子ﾃﾞｰﾀ貼付ｼｰﾄ!$A$3:$W$201,2))</f>
        <v/>
      </c>
      <c r="F28" s="79" t="str">
        <f>IF($C28="","",VLOOKUP($C28,女子ﾃﾞｰﾀ貼付ｼｰﾄ!$A$3:$W$201,3))</f>
        <v/>
      </c>
      <c r="G28" s="74" t="s">
        <v>49</v>
      </c>
      <c r="H28" s="77" t="str">
        <f>IF($C28="","",VLOOKUP($C28,女子ﾃﾞｰﾀ貼付ｼｰﾄ!$A$3:$W$201,22))</f>
        <v/>
      </c>
      <c r="I28" s="72" t="str">
        <f>IF($C28="","",VLOOKUP($C28,女子ﾃﾞｰﾀ貼付ｼｰﾄ!$A$3:$W$201,18))</f>
        <v/>
      </c>
      <c r="J28" s="73" t="str">
        <f>IF($C28="","",VLOOKUP($C28,女子ﾃﾞｰﾀ貼付ｼｰﾄ!$A$3:$W$201,16))</f>
        <v/>
      </c>
      <c r="K28" s="80" t="str">
        <f>IF($C28="","",VLOOKUP($C28,女子ﾃﾞｰﾀ貼付ｼｰﾄ!$A$3:$W$201,12))</f>
        <v/>
      </c>
      <c r="L28" s="157" t="str">
        <f>IF($C28="","",VLOOKUP($C28,女子ﾃﾞｰﾀ貼付ｼｰﾄ!$A$3:$W$201,9))</f>
        <v/>
      </c>
      <c r="M28" s="45"/>
      <c r="N28" s="179"/>
      <c r="O28" s="179"/>
      <c r="P28" s="179"/>
      <c r="Q28" s="47"/>
      <c r="R28" s="46"/>
      <c r="S28" s="48"/>
      <c r="T28" s="46"/>
      <c r="U28" s="44"/>
      <c r="V28" s="63"/>
    </row>
    <row r="29" spans="1:22" s="39" customFormat="1" ht="24.95" customHeight="1">
      <c r="A29" s="58">
        <v>22</v>
      </c>
      <c r="B29" s="175"/>
      <c r="C29" s="43"/>
      <c r="D29" s="74" t="str">
        <f>IF($C29="","",VLOOKUP($C29,女子ﾃﾞｰﾀ貼付ｼｰﾄ!$A$3:$W$201,5))</f>
        <v/>
      </c>
      <c r="E29" s="78" t="str">
        <f>IF($C29="","",VLOOKUP($C29,女子ﾃﾞｰﾀ貼付ｼｰﾄ!$A$3:$W$201,2))</f>
        <v/>
      </c>
      <c r="F29" s="79" t="str">
        <f>IF($C29="","",VLOOKUP($C29,女子ﾃﾞｰﾀ貼付ｼｰﾄ!$A$3:$W$201,3))</f>
        <v/>
      </c>
      <c r="G29" s="74" t="s">
        <v>49</v>
      </c>
      <c r="H29" s="77" t="str">
        <f>IF($C29="","",VLOOKUP($C29,女子ﾃﾞｰﾀ貼付ｼｰﾄ!$A$3:$W$201,22))</f>
        <v/>
      </c>
      <c r="I29" s="72" t="str">
        <f>IF($C29="","",VLOOKUP($C29,女子ﾃﾞｰﾀ貼付ｼｰﾄ!$A$3:$W$201,18))</f>
        <v/>
      </c>
      <c r="J29" s="73" t="str">
        <f>IF($C29="","",VLOOKUP($C29,女子ﾃﾞｰﾀ貼付ｼｰﾄ!$A$3:$W$201,16))</f>
        <v/>
      </c>
      <c r="K29" s="80" t="str">
        <f>IF($C29="","",VLOOKUP($C29,女子ﾃﾞｰﾀ貼付ｼｰﾄ!$A$3:$W$201,12))</f>
        <v/>
      </c>
      <c r="L29" s="157" t="str">
        <f>IF($C29="","",VLOOKUP($C29,女子ﾃﾞｰﾀ貼付ｼｰﾄ!$A$3:$W$201,9))</f>
        <v/>
      </c>
      <c r="M29" s="45"/>
      <c r="N29" s="179"/>
      <c r="O29" s="179"/>
      <c r="P29" s="179"/>
      <c r="Q29" s="47"/>
      <c r="R29" s="46"/>
      <c r="S29" s="48"/>
      <c r="T29" s="46"/>
      <c r="U29" s="44"/>
      <c r="V29" s="63"/>
    </row>
    <row r="30" spans="1:22" s="39" customFormat="1" ht="24.95" customHeight="1">
      <c r="A30" s="58">
        <v>23</v>
      </c>
      <c r="B30" s="175"/>
      <c r="C30" s="43"/>
      <c r="D30" s="74" t="str">
        <f>IF($C30="","",VLOOKUP($C30,女子ﾃﾞｰﾀ貼付ｼｰﾄ!$A$3:$W$201,5))</f>
        <v/>
      </c>
      <c r="E30" s="78" t="str">
        <f>IF($C30="","",VLOOKUP($C30,女子ﾃﾞｰﾀ貼付ｼｰﾄ!$A$3:$W$201,2))</f>
        <v/>
      </c>
      <c r="F30" s="79" t="str">
        <f>IF($C30="","",VLOOKUP($C30,女子ﾃﾞｰﾀ貼付ｼｰﾄ!$A$3:$W$201,3))</f>
        <v/>
      </c>
      <c r="G30" s="74" t="s">
        <v>49</v>
      </c>
      <c r="H30" s="77" t="str">
        <f>IF($C30="","",VLOOKUP($C30,女子ﾃﾞｰﾀ貼付ｼｰﾄ!$A$3:$W$201,22))</f>
        <v/>
      </c>
      <c r="I30" s="72" t="str">
        <f>IF($C30="","",VLOOKUP($C30,女子ﾃﾞｰﾀ貼付ｼｰﾄ!$A$3:$W$201,18))</f>
        <v/>
      </c>
      <c r="J30" s="73" t="str">
        <f>IF($C30="","",VLOOKUP($C30,女子ﾃﾞｰﾀ貼付ｼｰﾄ!$A$3:$W$201,16))</f>
        <v/>
      </c>
      <c r="K30" s="80" t="str">
        <f>IF($C30="","",VLOOKUP($C30,女子ﾃﾞｰﾀ貼付ｼｰﾄ!$A$3:$W$201,12))</f>
        <v/>
      </c>
      <c r="L30" s="157" t="str">
        <f>IF($C30="","",VLOOKUP($C30,女子ﾃﾞｰﾀ貼付ｼｰﾄ!$A$3:$W$201,9))</f>
        <v/>
      </c>
      <c r="M30" s="45"/>
      <c r="N30" s="179"/>
      <c r="O30" s="179"/>
      <c r="P30" s="179"/>
      <c r="Q30" s="47"/>
      <c r="R30" s="46"/>
      <c r="S30" s="48"/>
      <c r="T30" s="46"/>
      <c r="U30" s="44"/>
      <c r="V30" s="63"/>
    </row>
    <row r="31" spans="1:22" s="39" customFormat="1" ht="24.95" customHeight="1">
      <c r="A31" s="58">
        <v>24</v>
      </c>
      <c r="B31" s="175"/>
      <c r="C31" s="43"/>
      <c r="D31" s="74" t="str">
        <f>IF($C31="","",VLOOKUP($C31,女子ﾃﾞｰﾀ貼付ｼｰﾄ!$A$3:$W$201,5))</f>
        <v/>
      </c>
      <c r="E31" s="78" t="str">
        <f>IF($C31="","",VLOOKUP($C31,女子ﾃﾞｰﾀ貼付ｼｰﾄ!$A$3:$W$201,2))</f>
        <v/>
      </c>
      <c r="F31" s="79" t="str">
        <f>IF($C31="","",VLOOKUP($C31,女子ﾃﾞｰﾀ貼付ｼｰﾄ!$A$3:$W$201,3))</f>
        <v/>
      </c>
      <c r="G31" s="74" t="s">
        <v>49</v>
      </c>
      <c r="H31" s="77" t="str">
        <f>IF($C31="","",VLOOKUP($C31,女子ﾃﾞｰﾀ貼付ｼｰﾄ!$A$3:$W$201,22))</f>
        <v/>
      </c>
      <c r="I31" s="72" t="str">
        <f>IF($C31="","",VLOOKUP($C31,女子ﾃﾞｰﾀ貼付ｼｰﾄ!$A$3:$W$201,18))</f>
        <v/>
      </c>
      <c r="J31" s="73" t="str">
        <f>IF($C31="","",VLOOKUP($C31,女子ﾃﾞｰﾀ貼付ｼｰﾄ!$A$3:$W$201,16))</f>
        <v/>
      </c>
      <c r="K31" s="80" t="str">
        <f>IF($C31="","",VLOOKUP($C31,女子ﾃﾞｰﾀ貼付ｼｰﾄ!$A$3:$W$201,12))</f>
        <v/>
      </c>
      <c r="L31" s="157" t="str">
        <f>IF($C31="","",VLOOKUP($C31,女子ﾃﾞｰﾀ貼付ｼｰﾄ!$A$3:$W$201,9))</f>
        <v/>
      </c>
      <c r="M31" s="45"/>
      <c r="N31" s="179"/>
      <c r="O31" s="179"/>
      <c r="P31" s="179"/>
      <c r="Q31" s="47"/>
      <c r="R31" s="46"/>
      <c r="S31" s="48"/>
      <c r="T31" s="46"/>
      <c r="U31" s="44"/>
      <c r="V31" s="63"/>
    </row>
    <row r="32" spans="1:22" s="39" customFormat="1" ht="24.95" customHeight="1">
      <c r="A32" s="58">
        <v>25</v>
      </c>
      <c r="B32" s="175"/>
      <c r="C32" s="43"/>
      <c r="D32" s="74" t="str">
        <f>IF($C32="","",VLOOKUP($C32,女子ﾃﾞｰﾀ貼付ｼｰﾄ!$A$3:$W$201,5))</f>
        <v/>
      </c>
      <c r="E32" s="78" t="str">
        <f>IF($C32="","",VLOOKUP($C32,女子ﾃﾞｰﾀ貼付ｼｰﾄ!$A$3:$W$201,2))</f>
        <v/>
      </c>
      <c r="F32" s="79" t="str">
        <f>IF($C32="","",VLOOKUP($C32,女子ﾃﾞｰﾀ貼付ｼｰﾄ!$A$3:$W$201,3))</f>
        <v/>
      </c>
      <c r="G32" s="74" t="s">
        <v>49</v>
      </c>
      <c r="H32" s="77" t="str">
        <f>IF($C32="","",VLOOKUP($C32,女子ﾃﾞｰﾀ貼付ｼｰﾄ!$A$3:$W$201,22))</f>
        <v/>
      </c>
      <c r="I32" s="72" t="str">
        <f>IF($C32="","",VLOOKUP($C32,女子ﾃﾞｰﾀ貼付ｼｰﾄ!$A$3:$W$201,18))</f>
        <v/>
      </c>
      <c r="J32" s="73" t="str">
        <f>IF($C32="","",VLOOKUP($C32,女子ﾃﾞｰﾀ貼付ｼｰﾄ!$A$3:$W$201,16))</f>
        <v/>
      </c>
      <c r="K32" s="80" t="str">
        <f>IF($C32="","",VLOOKUP($C32,女子ﾃﾞｰﾀ貼付ｼｰﾄ!$A$3:$W$201,12))</f>
        <v/>
      </c>
      <c r="L32" s="157" t="str">
        <f>IF($C32="","",VLOOKUP($C32,女子ﾃﾞｰﾀ貼付ｼｰﾄ!$A$3:$W$201,9))</f>
        <v/>
      </c>
      <c r="M32" s="45"/>
      <c r="N32" s="179"/>
      <c r="O32" s="179"/>
      <c r="P32" s="179"/>
      <c r="Q32" s="47"/>
      <c r="R32" s="46"/>
      <c r="S32" s="48"/>
      <c r="T32" s="46"/>
      <c r="U32" s="44"/>
      <c r="V32" s="63"/>
    </row>
    <row r="33" spans="1:22" s="39" customFormat="1" ht="24.95" customHeight="1">
      <c r="A33" s="58">
        <v>26</v>
      </c>
      <c r="B33" s="175"/>
      <c r="C33" s="43"/>
      <c r="D33" s="74" t="str">
        <f>IF($C33="","",VLOOKUP($C33,女子ﾃﾞｰﾀ貼付ｼｰﾄ!$A$3:$W$201,5))</f>
        <v/>
      </c>
      <c r="E33" s="78" t="str">
        <f>IF($C33="","",VLOOKUP($C33,女子ﾃﾞｰﾀ貼付ｼｰﾄ!$A$3:$W$201,2))</f>
        <v/>
      </c>
      <c r="F33" s="79" t="str">
        <f>IF($C33="","",VLOOKUP($C33,女子ﾃﾞｰﾀ貼付ｼｰﾄ!$A$3:$W$201,3))</f>
        <v/>
      </c>
      <c r="G33" s="74" t="s">
        <v>49</v>
      </c>
      <c r="H33" s="77" t="str">
        <f>IF($C33="","",VLOOKUP($C33,女子ﾃﾞｰﾀ貼付ｼｰﾄ!$A$3:$W$201,22))</f>
        <v/>
      </c>
      <c r="I33" s="72" t="str">
        <f>IF($C33="","",VLOOKUP($C33,女子ﾃﾞｰﾀ貼付ｼｰﾄ!$A$3:$W$201,18))</f>
        <v/>
      </c>
      <c r="J33" s="73" t="str">
        <f>IF($C33="","",VLOOKUP($C33,女子ﾃﾞｰﾀ貼付ｼｰﾄ!$A$3:$W$201,16))</f>
        <v/>
      </c>
      <c r="K33" s="80" t="str">
        <f>IF($C33="","",VLOOKUP($C33,女子ﾃﾞｰﾀ貼付ｼｰﾄ!$A$3:$W$201,12))</f>
        <v/>
      </c>
      <c r="L33" s="157" t="str">
        <f>IF($C33="","",VLOOKUP($C33,女子ﾃﾞｰﾀ貼付ｼｰﾄ!$A$3:$W$201,9))</f>
        <v/>
      </c>
      <c r="M33" s="45"/>
      <c r="N33" s="179"/>
      <c r="O33" s="179"/>
      <c r="P33" s="179"/>
      <c r="Q33" s="47"/>
      <c r="R33" s="46"/>
      <c r="S33" s="48"/>
      <c r="T33" s="46"/>
      <c r="U33" s="44"/>
      <c r="V33" s="63"/>
    </row>
    <row r="34" spans="1:22" s="39" customFormat="1" ht="24.95" customHeight="1">
      <c r="A34" s="58">
        <v>27</v>
      </c>
      <c r="B34" s="175"/>
      <c r="C34" s="43"/>
      <c r="D34" s="74" t="str">
        <f>IF($C34="","",VLOOKUP($C34,女子ﾃﾞｰﾀ貼付ｼｰﾄ!$A$3:$W$201,5))</f>
        <v/>
      </c>
      <c r="E34" s="78" t="str">
        <f>IF($C34="","",VLOOKUP($C34,女子ﾃﾞｰﾀ貼付ｼｰﾄ!$A$3:$W$201,2))</f>
        <v/>
      </c>
      <c r="F34" s="79" t="str">
        <f>IF($C34="","",VLOOKUP($C34,女子ﾃﾞｰﾀ貼付ｼｰﾄ!$A$3:$W$201,3))</f>
        <v/>
      </c>
      <c r="G34" s="74" t="s">
        <v>49</v>
      </c>
      <c r="H34" s="77" t="str">
        <f>IF($C34="","",VLOOKUP($C34,女子ﾃﾞｰﾀ貼付ｼｰﾄ!$A$3:$W$201,22))</f>
        <v/>
      </c>
      <c r="I34" s="72" t="str">
        <f>IF($C34="","",VLOOKUP($C34,女子ﾃﾞｰﾀ貼付ｼｰﾄ!$A$3:$W$201,18))</f>
        <v/>
      </c>
      <c r="J34" s="73" t="str">
        <f>IF($C34="","",VLOOKUP($C34,女子ﾃﾞｰﾀ貼付ｼｰﾄ!$A$3:$W$201,16))</f>
        <v/>
      </c>
      <c r="K34" s="80" t="str">
        <f>IF($C34="","",VLOOKUP($C34,女子ﾃﾞｰﾀ貼付ｼｰﾄ!$A$3:$W$201,12))</f>
        <v/>
      </c>
      <c r="L34" s="157" t="str">
        <f>IF($C34="","",VLOOKUP($C34,女子ﾃﾞｰﾀ貼付ｼｰﾄ!$A$3:$W$201,9))</f>
        <v/>
      </c>
      <c r="M34" s="45"/>
      <c r="N34" s="179"/>
      <c r="O34" s="179"/>
      <c r="P34" s="179"/>
      <c r="Q34" s="47"/>
      <c r="R34" s="46"/>
      <c r="S34" s="48"/>
      <c r="T34" s="46"/>
      <c r="U34" s="44"/>
      <c r="V34" s="63"/>
    </row>
    <row r="35" spans="1:22" s="39" customFormat="1" ht="24.95" customHeight="1">
      <c r="A35" s="58">
        <v>28</v>
      </c>
      <c r="B35" s="175"/>
      <c r="C35" s="43"/>
      <c r="D35" s="74" t="str">
        <f>IF($C35="","",VLOOKUP($C35,女子ﾃﾞｰﾀ貼付ｼｰﾄ!$A$3:$W$201,5))</f>
        <v/>
      </c>
      <c r="E35" s="78" t="str">
        <f>IF($C35="","",VLOOKUP($C35,女子ﾃﾞｰﾀ貼付ｼｰﾄ!$A$3:$W$201,2))</f>
        <v/>
      </c>
      <c r="F35" s="79" t="str">
        <f>IF($C35="","",VLOOKUP($C35,女子ﾃﾞｰﾀ貼付ｼｰﾄ!$A$3:$W$201,3))</f>
        <v/>
      </c>
      <c r="G35" s="74" t="s">
        <v>49</v>
      </c>
      <c r="H35" s="77" t="str">
        <f>IF($C35="","",VLOOKUP($C35,女子ﾃﾞｰﾀ貼付ｼｰﾄ!$A$3:$W$201,22))</f>
        <v/>
      </c>
      <c r="I35" s="72" t="str">
        <f>IF($C35="","",VLOOKUP($C35,女子ﾃﾞｰﾀ貼付ｼｰﾄ!$A$3:$W$201,18))</f>
        <v/>
      </c>
      <c r="J35" s="73" t="str">
        <f>IF($C35="","",VLOOKUP($C35,女子ﾃﾞｰﾀ貼付ｼｰﾄ!$A$3:$W$201,16))</f>
        <v/>
      </c>
      <c r="K35" s="80" t="str">
        <f>IF($C35="","",VLOOKUP($C35,女子ﾃﾞｰﾀ貼付ｼｰﾄ!$A$3:$W$201,12))</f>
        <v/>
      </c>
      <c r="L35" s="157" t="str">
        <f>IF($C35="","",VLOOKUP($C35,女子ﾃﾞｰﾀ貼付ｼｰﾄ!$A$3:$W$201,9))</f>
        <v/>
      </c>
      <c r="M35" s="45"/>
      <c r="N35" s="179"/>
      <c r="O35" s="179"/>
      <c r="P35" s="179"/>
      <c r="Q35" s="47"/>
      <c r="R35" s="46"/>
      <c r="S35" s="48"/>
      <c r="T35" s="46"/>
      <c r="U35" s="44"/>
      <c r="V35" s="63"/>
    </row>
    <row r="36" spans="1:22" s="39" customFormat="1" ht="24.95" customHeight="1">
      <c r="A36" s="58">
        <v>29</v>
      </c>
      <c r="B36" s="175"/>
      <c r="C36" s="43"/>
      <c r="D36" s="74" t="str">
        <f>IF($C36="","",VLOOKUP($C36,女子ﾃﾞｰﾀ貼付ｼｰﾄ!$A$3:$W$201,5))</f>
        <v/>
      </c>
      <c r="E36" s="78" t="str">
        <f>IF($C36="","",VLOOKUP($C36,女子ﾃﾞｰﾀ貼付ｼｰﾄ!$A$3:$W$201,2))</f>
        <v/>
      </c>
      <c r="F36" s="79" t="str">
        <f>IF($C36="","",VLOOKUP($C36,女子ﾃﾞｰﾀ貼付ｼｰﾄ!$A$3:$W$201,3))</f>
        <v/>
      </c>
      <c r="G36" s="74" t="s">
        <v>49</v>
      </c>
      <c r="H36" s="77" t="str">
        <f>IF($C36="","",VLOOKUP($C36,女子ﾃﾞｰﾀ貼付ｼｰﾄ!$A$3:$W$201,22))</f>
        <v/>
      </c>
      <c r="I36" s="72" t="str">
        <f>IF($C36="","",VLOOKUP($C36,女子ﾃﾞｰﾀ貼付ｼｰﾄ!$A$3:$W$201,18))</f>
        <v/>
      </c>
      <c r="J36" s="73" t="str">
        <f>IF($C36="","",VLOOKUP($C36,女子ﾃﾞｰﾀ貼付ｼｰﾄ!$A$3:$W$201,16))</f>
        <v/>
      </c>
      <c r="K36" s="80" t="str">
        <f>IF($C36="","",VLOOKUP($C36,女子ﾃﾞｰﾀ貼付ｼｰﾄ!$A$3:$W$201,12))</f>
        <v/>
      </c>
      <c r="L36" s="157" t="str">
        <f>IF($C36="","",VLOOKUP($C36,女子ﾃﾞｰﾀ貼付ｼｰﾄ!$A$3:$W$201,9))</f>
        <v/>
      </c>
      <c r="M36" s="45"/>
      <c r="N36" s="179"/>
      <c r="O36" s="179"/>
      <c r="P36" s="179"/>
      <c r="Q36" s="47"/>
      <c r="R36" s="46"/>
      <c r="S36" s="48"/>
      <c r="T36" s="46"/>
      <c r="U36" s="44"/>
      <c r="V36" s="63"/>
    </row>
    <row r="37" spans="1:22" s="39" customFormat="1" ht="24.95" customHeight="1">
      <c r="A37" s="58">
        <v>30</v>
      </c>
      <c r="B37" s="175"/>
      <c r="C37" s="43"/>
      <c r="D37" s="74" t="str">
        <f>IF($C37="","",VLOOKUP($C37,女子ﾃﾞｰﾀ貼付ｼｰﾄ!$A$3:$W$201,5))</f>
        <v/>
      </c>
      <c r="E37" s="78" t="str">
        <f>IF($C37="","",VLOOKUP($C37,女子ﾃﾞｰﾀ貼付ｼｰﾄ!$A$3:$W$201,2))</f>
        <v/>
      </c>
      <c r="F37" s="79" t="str">
        <f>IF($C37="","",VLOOKUP($C37,女子ﾃﾞｰﾀ貼付ｼｰﾄ!$A$3:$W$201,3))</f>
        <v/>
      </c>
      <c r="G37" s="74" t="s">
        <v>49</v>
      </c>
      <c r="H37" s="77" t="str">
        <f>IF($C37="","",VLOOKUP($C37,女子ﾃﾞｰﾀ貼付ｼｰﾄ!$A$3:$W$201,22))</f>
        <v/>
      </c>
      <c r="I37" s="72" t="str">
        <f>IF($C37="","",VLOOKUP($C37,女子ﾃﾞｰﾀ貼付ｼｰﾄ!$A$3:$W$201,18))</f>
        <v/>
      </c>
      <c r="J37" s="73" t="str">
        <f>IF($C37="","",VLOOKUP($C37,女子ﾃﾞｰﾀ貼付ｼｰﾄ!$A$3:$W$201,16))</f>
        <v/>
      </c>
      <c r="K37" s="80" t="str">
        <f>IF($C37="","",VLOOKUP($C37,女子ﾃﾞｰﾀ貼付ｼｰﾄ!$A$3:$W$201,12))</f>
        <v/>
      </c>
      <c r="L37" s="157" t="str">
        <f>IF($C37="","",VLOOKUP($C37,女子ﾃﾞｰﾀ貼付ｼｰﾄ!$A$3:$W$201,9))</f>
        <v/>
      </c>
      <c r="M37" s="45"/>
      <c r="N37" s="179"/>
      <c r="O37" s="179"/>
      <c r="P37" s="179"/>
      <c r="Q37" s="47"/>
      <c r="R37" s="46"/>
      <c r="S37" s="48"/>
      <c r="T37" s="46"/>
      <c r="U37" s="44"/>
      <c r="V37" s="63"/>
    </row>
    <row r="38" spans="1:22" s="39" customFormat="1" ht="24.95" customHeight="1">
      <c r="A38" s="58">
        <v>31</v>
      </c>
      <c r="B38" s="175"/>
      <c r="C38" s="43"/>
      <c r="D38" s="74" t="str">
        <f>IF($C38="","",VLOOKUP($C38,女子ﾃﾞｰﾀ貼付ｼｰﾄ!$A$3:$W$201,5))</f>
        <v/>
      </c>
      <c r="E38" s="78" t="str">
        <f>IF($C38="","",VLOOKUP($C38,女子ﾃﾞｰﾀ貼付ｼｰﾄ!$A$3:$W$201,2))</f>
        <v/>
      </c>
      <c r="F38" s="79" t="str">
        <f>IF($C38="","",VLOOKUP($C38,女子ﾃﾞｰﾀ貼付ｼｰﾄ!$A$3:$W$201,3))</f>
        <v/>
      </c>
      <c r="G38" s="74" t="s">
        <v>49</v>
      </c>
      <c r="H38" s="77" t="str">
        <f>IF($C38="","",VLOOKUP($C38,女子ﾃﾞｰﾀ貼付ｼｰﾄ!$A$3:$W$201,22))</f>
        <v/>
      </c>
      <c r="I38" s="72" t="str">
        <f>IF($C38="","",VLOOKUP($C38,女子ﾃﾞｰﾀ貼付ｼｰﾄ!$A$3:$W$201,18))</f>
        <v/>
      </c>
      <c r="J38" s="73" t="str">
        <f>IF($C38="","",VLOOKUP($C38,女子ﾃﾞｰﾀ貼付ｼｰﾄ!$A$3:$W$201,16))</f>
        <v/>
      </c>
      <c r="K38" s="80" t="str">
        <f>IF($C38="","",VLOOKUP($C38,女子ﾃﾞｰﾀ貼付ｼｰﾄ!$A$3:$W$201,12))</f>
        <v/>
      </c>
      <c r="L38" s="157" t="str">
        <f>IF($C38="","",VLOOKUP($C38,女子ﾃﾞｰﾀ貼付ｼｰﾄ!$A$3:$W$201,9))</f>
        <v/>
      </c>
      <c r="M38" s="45"/>
      <c r="N38" s="179"/>
      <c r="O38" s="179"/>
      <c r="P38" s="179"/>
      <c r="Q38" s="47"/>
      <c r="R38" s="46"/>
      <c r="S38" s="48"/>
      <c r="T38" s="46"/>
      <c r="U38" s="44"/>
      <c r="V38" s="63"/>
    </row>
    <row r="39" spans="1:22" s="39" customFormat="1" ht="24.95" customHeight="1">
      <c r="A39" s="58">
        <v>32</v>
      </c>
      <c r="B39" s="175"/>
      <c r="C39" s="43"/>
      <c r="D39" s="74" t="str">
        <f>IF($C39="","",VLOOKUP($C39,女子ﾃﾞｰﾀ貼付ｼｰﾄ!$A$3:$W$201,5))</f>
        <v/>
      </c>
      <c r="E39" s="78" t="str">
        <f>IF($C39="","",VLOOKUP($C39,女子ﾃﾞｰﾀ貼付ｼｰﾄ!$A$3:$W$201,2))</f>
        <v/>
      </c>
      <c r="F39" s="79" t="str">
        <f>IF($C39="","",VLOOKUP($C39,女子ﾃﾞｰﾀ貼付ｼｰﾄ!$A$3:$W$201,3))</f>
        <v/>
      </c>
      <c r="G39" s="74" t="s">
        <v>49</v>
      </c>
      <c r="H39" s="77" t="str">
        <f>IF($C39="","",VLOOKUP($C39,女子ﾃﾞｰﾀ貼付ｼｰﾄ!$A$3:$W$201,22))</f>
        <v/>
      </c>
      <c r="I39" s="72" t="str">
        <f>IF($C39="","",VLOOKUP($C39,女子ﾃﾞｰﾀ貼付ｼｰﾄ!$A$3:$W$201,18))</f>
        <v/>
      </c>
      <c r="J39" s="73" t="str">
        <f>IF($C39="","",VLOOKUP($C39,女子ﾃﾞｰﾀ貼付ｼｰﾄ!$A$3:$W$201,16))</f>
        <v/>
      </c>
      <c r="K39" s="80" t="str">
        <f>IF($C39="","",VLOOKUP($C39,女子ﾃﾞｰﾀ貼付ｼｰﾄ!$A$3:$W$201,12))</f>
        <v/>
      </c>
      <c r="L39" s="157" t="str">
        <f>IF($C39="","",VLOOKUP($C39,女子ﾃﾞｰﾀ貼付ｼｰﾄ!$A$3:$W$201,9))</f>
        <v/>
      </c>
      <c r="M39" s="45"/>
      <c r="N39" s="179"/>
      <c r="O39" s="179"/>
      <c r="P39" s="179"/>
      <c r="Q39" s="47"/>
      <c r="R39" s="46"/>
      <c r="S39" s="48"/>
      <c r="T39" s="46"/>
      <c r="U39" s="44"/>
      <c r="V39" s="63"/>
    </row>
    <row r="40" spans="1:22" s="39" customFormat="1" ht="24.95" customHeight="1">
      <c r="A40" s="58">
        <v>33</v>
      </c>
      <c r="B40" s="175"/>
      <c r="C40" s="43"/>
      <c r="D40" s="74" t="str">
        <f>IF($C40="","",VLOOKUP($C40,女子ﾃﾞｰﾀ貼付ｼｰﾄ!$A$3:$W$201,5))</f>
        <v/>
      </c>
      <c r="E40" s="78" t="str">
        <f>IF($C40="","",VLOOKUP($C40,女子ﾃﾞｰﾀ貼付ｼｰﾄ!$A$3:$W$201,2))</f>
        <v/>
      </c>
      <c r="F40" s="79" t="str">
        <f>IF($C40="","",VLOOKUP($C40,女子ﾃﾞｰﾀ貼付ｼｰﾄ!$A$3:$W$201,3))</f>
        <v/>
      </c>
      <c r="G40" s="74" t="s">
        <v>49</v>
      </c>
      <c r="H40" s="77" t="str">
        <f>IF($C40="","",VLOOKUP($C40,女子ﾃﾞｰﾀ貼付ｼｰﾄ!$A$3:$W$201,22))</f>
        <v/>
      </c>
      <c r="I40" s="72" t="str">
        <f>IF($C40="","",VLOOKUP($C40,女子ﾃﾞｰﾀ貼付ｼｰﾄ!$A$3:$W$201,18))</f>
        <v/>
      </c>
      <c r="J40" s="73" t="str">
        <f>IF($C40="","",VLOOKUP($C40,女子ﾃﾞｰﾀ貼付ｼｰﾄ!$A$3:$W$201,16))</f>
        <v/>
      </c>
      <c r="K40" s="80" t="str">
        <f>IF($C40="","",VLOOKUP($C40,女子ﾃﾞｰﾀ貼付ｼｰﾄ!$A$3:$W$201,12))</f>
        <v/>
      </c>
      <c r="L40" s="157" t="str">
        <f>IF($C40="","",VLOOKUP($C40,女子ﾃﾞｰﾀ貼付ｼｰﾄ!$A$3:$W$201,9))</f>
        <v/>
      </c>
      <c r="M40" s="45"/>
      <c r="N40" s="179"/>
      <c r="O40" s="179"/>
      <c r="P40" s="179"/>
      <c r="Q40" s="47"/>
      <c r="R40" s="46"/>
      <c r="S40" s="48"/>
      <c r="T40" s="46"/>
      <c r="U40" s="44"/>
      <c r="V40" s="63"/>
    </row>
    <row r="41" spans="1:22" s="39" customFormat="1" ht="24.95" customHeight="1">
      <c r="A41" s="58">
        <v>34</v>
      </c>
      <c r="B41" s="175"/>
      <c r="C41" s="43"/>
      <c r="D41" s="74" t="str">
        <f>IF($C41="","",VLOOKUP($C41,女子ﾃﾞｰﾀ貼付ｼｰﾄ!$A$3:$W$201,5))</f>
        <v/>
      </c>
      <c r="E41" s="78" t="str">
        <f>IF($C41="","",VLOOKUP($C41,女子ﾃﾞｰﾀ貼付ｼｰﾄ!$A$3:$W$201,2))</f>
        <v/>
      </c>
      <c r="F41" s="79" t="str">
        <f>IF($C41="","",VLOOKUP($C41,女子ﾃﾞｰﾀ貼付ｼｰﾄ!$A$3:$W$201,3))</f>
        <v/>
      </c>
      <c r="G41" s="74" t="s">
        <v>49</v>
      </c>
      <c r="H41" s="77" t="str">
        <f>IF($C41="","",VLOOKUP($C41,女子ﾃﾞｰﾀ貼付ｼｰﾄ!$A$3:$W$201,22))</f>
        <v/>
      </c>
      <c r="I41" s="72" t="str">
        <f>IF($C41="","",VLOOKUP($C41,女子ﾃﾞｰﾀ貼付ｼｰﾄ!$A$3:$W$201,18))</f>
        <v/>
      </c>
      <c r="J41" s="73" t="str">
        <f>IF($C41="","",VLOOKUP($C41,女子ﾃﾞｰﾀ貼付ｼｰﾄ!$A$3:$W$201,16))</f>
        <v/>
      </c>
      <c r="K41" s="80" t="str">
        <f>IF($C41="","",VLOOKUP($C41,女子ﾃﾞｰﾀ貼付ｼｰﾄ!$A$3:$W$201,12))</f>
        <v/>
      </c>
      <c r="L41" s="157" t="str">
        <f>IF($C41="","",VLOOKUP($C41,女子ﾃﾞｰﾀ貼付ｼｰﾄ!$A$3:$W$201,9))</f>
        <v/>
      </c>
      <c r="M41" s="45"/>
      <c r="N41" s="179"/>
      <c r="O41" s="179"/>
      <c r="P41" s="179"/>
      <c r="Q41" s="47"/>
      <c r="R41" s="46"/>
      <c r="S41" s="48"/>
      <c r="T41" s="46"/>
      <c r="U41" s="44"/>
      <c r="V41" s="63"/>
    </row>
    <row r="42" spans="1:22" s="39" customFormat="1" ht="24.95" customHeight="1">
      <c r="A42" s="58">
        <v>35</v>
      </c>
      <c r="B42" s="175"/>
      <c r="C42" s="43"/>
      <c r="D42" s="74" t="str">
        <f>IF($C42="","",VLOOKUP($C42,女子ﾃﾞｰﾀ貼付ｼｰﾄ!$A$3:$W$201,5))</f>
        <v/>
      </c>
      <c r="E42" s="78" t="str">
        <f>IF($C42="","",VLOOKUP($C42,女子ﾃﾞｰﾀ貼付ｼｰﾄ!$A$3:$W$201,2))</f>
        <v/>
      </c>
      <c r="F42" s="79" t="str">
        <f>IF($C42="","",VLOOKUP($C42,女子ﾃﾞｰﾀ貼付ｼｰﾄ!$A$3:$W$201,3))</f>
        <v/>
      </c>
      <c r="G42" s="74" t="s">
        <v>49</v>
      </c>
      <c r="H42" s="77" t="str">
        <f>IF($C42="","",VLOOKUP($C42,女子ﾃﾞｰﾀ貼付ｼｰﾄ!$A$3:$W$201,22))</f>
        <v/>
      </c>
      <c r="I42" s="72" t="str">
        <f>IF($C42="","",VLOOKUP($C42,女子ﾃﾞｰﾀ貼付ｼｰﾄ!$A$3:$W$201,18))</f>
        <v/>
      </c>
      <c r="J42" s="73" t="str">
        <f>IF($C42="","",VLOOKUP($C42,女子ﾃﾞｰﾀ貼付ｼｰﾄ!$A$3:$W$201,16))</f>
        <v/>
      </c>
      <c r="K42" s="80" t="str">
        <f>IF($C42="","",VLOOKUP($C42,女子ﾃﾞｰﾀ貼付ｼｰﾄ!$A$3:$W$201,12))</f>
        <v/>
      </c>
      <c r="L42" s="157" t="str">
        <f>IF($C42="","",VLOOKUP($C42,女子ﾃﾞｰﾀ貼付ｼｰﾄ!$A$3:$W$201,9))</f>
        <v/>
      </c>
      <c r="M42" s="45"/>
      <c r="N42" s="179"/>
      <c r="O42" s="179"/>
      <c r="P42" s="179"/>
      <c r="Q42" s="47"/>
      <c r="R42" s="46"/>
      <c r="S42" s="48"/>
      <c r="T42" s="46"/>
      <c r="U42" s="44"/>
      <c r="V42" s="63"/>
    </row>
    <row r="43" spans="1:22" s="39" customFormat="1" ht="24.95" customHeight="1">
      <c r="A43" s="58">
        <v>36</v>
      </c>
      <c r="B43" s="175"/>
      <c r="C43" s="43"/>
      <c r="D43" s="74" t="str">
        <f>IF($C43="","",VLOOKUP($C43,女子ﾃﾞｰﾀ貼付ｼｰﾄ!$A$3:$W$201,5))</f>
        <v/>
      </c>
      <c r="E43" s="78" t="str">
        <f>IF($C43="","",VLOOKUP($C43,女子ﾃﾞｰﾀ貼付ｼｰﾄ!$A$3:$W$201,2))</f>
        <v/>
      </c>
      <c r="F43" s="79" t="str">
        <f>IF($C43="","",VLOOKUP($C43,女子ﾃﾞｰﾀ貼付ｼｰﾄ!$A$3:$W$201,3))</f>
        <v/>
      </c>
      <c r="G43" s="74" t="s">
        <v>49</v>
      </c>
      <c r="H43" s="77" t="str">
        <f>IF($C43="","",VLOOKUP($C43,女子ﾃﾞｰﾀ貼付ｼｰﾄ!$A$3:$W$201,22))</f>
        <v/>
      </c>
      <c r="I43" s="72" t="str">
        <f>IF($C43="","",VLOOKUP($C43,女子ﾃﾞｰﾀ貼付ｼｰﾄ!$A$3:$W$201,18))</f>
        <v/>
      </c>
      <c r="J43" s="73" t="str">
        <f>IF($C43="","",VLOOKUP($C43,女子ﾃﾞｰﾀ貼付ｼｰﾄ!$A$3:$W$201,16))</f>
        <v/>
      </c>
      <c r="K43" s="80" t="str">
        <f>IF($C43="","",VLOOKUP($C43,女子ﾃﾞｰﾀ貼付ｼｰﾄ!$A$3:$W$201,12))</f>
        <v/>
      </c>
      <c r="L43" s="157" t="str">
        <f>IF($C43="","",VLOOKUP($C43,女子ﾃﾞｰﾀ貼付ｼｰﾄ!$A$3:$W$201,9))</f>
        <v/>
      </c>
      <c r="M43" s="45"/>
      <c r="N43" s="179"/>
      <c r="O43" s="179"/>
      <c r="P43" s="179"/>
      <c r="Q43" s="47"/>
      <c r="R43" s="46"/>
      <c r="S43" s="48"/>
      <c r="T43" s="46"/>
      <c r="U43" s="44"/>
      <c r="V43" s="63"/>
    </row>
    <row r="44" spans="1:22" s="39" customFormat="1" ht="24.95" customHeight="1">
      <c r="A44" s="58">
        <v>37</v>
      </c>
      <c r="B44" s="175"/>
      <c r="C44" s="43"/>
      <c r="D44" s="74" t="str">
        <f>IF($C44="","",VLOOKUP($C44,女子ﾃﾞｰﾀ貼付ｼｰﾄ!$A$3:$W$201,5))</f>
        <v/>
      </c>
      <c r="E44" s="78" t="str">
        <f>IF($C44="","",VLOOKUP($C44,女子ﾃﾞｰﾀ貼付ｼｰﾄ!$A$3:$W$201,2))</f>
        <v/>
      </c>
      <c r="F44" s="79" t="str">
        <f>IF($C44="","",VLOOKUP($C44,女子ﾃﾞｰﾀ貼付ｼｰﾄ!$A$3:$W$201,3))</f>
        <v/>
      </c>
      <c r="G44" s="74" t="s">
        <v>49</v>
      </c>
      <c r="H44" s="77" t="str">
        <f>IF($C44="","",VLOOKUP($C44,女子ﾃﾞｰﾀ貼付ｼｰﾄ!$A$3:$W$201,22))</f>
        <v/>
      </c>
      <c r="I44" s="72" t="str">
        <f>IF($C44="","",VLOOKUP($C44,女子ﾃﾞｰﾀ貼付ｼｰﾄ!$A$3:$W$201,18))</f>
        <v/>
      </c>
      <c r="J44" s="73" t="str">
        <f>IF($C44="","",VLOOKUP($C44,女子ﾃﾞｰﾀ貼付ｼｰﾄ!$A$3:$W$201,16))</f>
        <v/>
      </c>
      <c r="K44" s="80" t="str">
        <f>IF($C44="","",VLOOKUP($C44,女子ﾃﾞｰﾀ貼付ｼｰﾄ!$A$3:$W$201,12))</f>
        <v/>
      </c>
      <c r="L44" s="157" t="str">
        <f>IF($C44="","",VLOOKUP($C44,女子ﾃﾞｰﾀ貼付ｼｰﾄ!$A$3:$W$201,9))</f>
        <v/>
      </c>
      <c r="M44" s="45"/>
      <c r="N44" s="179"/>
      <c r="O44" s="179"/>
      <c r="P44" s="179"/>
      <c r="Q44" s="47"/>
      <c r="R44" s="46"/>
      <c r="S44" s="48"/>
      <c r="T44" s="46"/>
      <c r="U44" s="44"/>
      <c r="V44" s="63"/>
    </row>
    <row r="45" spans="1:22" s="39" customFormat="1" ht="24.95" customHeight="1">
      <c r="A45" s="58">
        <v>38</v>
      </c>
      <c r="B45" s="175"/>
      <c r="C45" s="43"/>
      <c r="D45" s="74" t="str">
        <f>IF($C45="","",VLOOKUP($C45,女子ﾃﾞｰﾀ貼付ｼｰﾄ!$A$3:$W$201,5))</f>
        <v/>
      </c>
      <c r="E45" s="78" t="str">
        <f>IF($C45="","",VLOOKUP($C45,女子ﾃﾞｰﾀ貼付ｼｰﾄ!$A$3:$W$201,2))</f>
        <v/>
      </c>
      <c r="F45" s="79" t="str">
        <f>IF($C45="","",VLOOKUP($C45,女子ﾃﾞｰﾀ貼付ｼｰﾄ!$A$3:$W$201,3))</f>
        <v/>
      </c>
      <c r="G45" s="74" t="s">
        <v>49</v>
      </c>
      <c r="H45" s="77" t="str">
        <f>IF($C45="","",VLOOKUP($C45,女子ﾃﾞｰﾀ貼付ｼｰﾄ!$A$3:$W$201,22))</f>
        <v/>
      </c>
      <c r="I45" s="72" t="str">
        <f>IF($C45="","",VLOOKUP($C45,女子ﾃﾞｰﾀ貼付ｼｰﾄ!$A$3:$W$201,18))</f>
        <v/>
      </c>
      <c r="J45" s="73" t="str">
        <f>IF($C45="","",VLOOKUP($C45,女子ﾃﾞｰﾀ貼付ｼｰﾄ!$A$3:$W$201,16))</f>
        <v/>
      </c>
      <c r="K45" s="80" t="str">
        <f>IF($C45="","",VLOOKUP($C45,女子ﾃﾞｰﾀ貼付ｼｰﾄ!$A$3:$W$201,12))</f>
        <v/>
      </c>
      <c r="L45" s="157" t="str">
        <f>IF($C45="","",VLOOKUP($C45,女子ﾃﾞｰﾀ貼付ｼｰﾄ!$A$3:$W$201,9))</f>
        <v/>
      </c>
      <c r="M45" s="45"/>
      <c r="N45" s="179"/>
      <c r="O45" s="179"/>
      <c r="P45" s="179"/>
      <c r="Q45" s="47"/>
      <c r="R45" s="46"/>
      <c r="S45" s="48"/>
      <c r="T45" s="46"/>
      <c r="U45" s="44"/>
      <c r="V45" s="63"/>
    </row>
    <row r="46" spans="1:22" s="39" customFormat="1" ht="24.95" customHeight="1">
      <c r="A46" s="58">
        <v>39</v>
      </c>
      <c r="B46" s="175"/>
      <c r="C46" s="43"/>
      <c r="D46" s="74" t="str">
        <f>IF($C46="","",VLOOKUP($C46,女子ﾃﾞｰﾀ貼付ｼｰﾄ!$A$3:$W$201,5))</f>
        <v/>
      </c>
      <c r="E46" s="78" t="str">
        <f>IF($C46="","",VLOOKUP($C46,女子ﾃﾞｰﾀ貼付ｼｰﾄ!$A$3:$W$201,2))</f>
        <v/>
      </c>
      <c r="F46" s="79" t="str">
        <f>IF($C46="","",VLOOKUP($C46,女子ﾃﾞｰﾀ貼付ｼｰﾄ!$A$3:$W$201,3))</f>
        <v/>
      </c>
      <c r="G46" s="74" t="s">
        <v>49</v>
      </c>
      <c r="H46" s="77" t="str">
        <f>IF($C46="","",VLOOKUP($C46,女子ﾃﾞｰﾀ貼付ｼｰﾄ!$A$3:$W$201,22))</f>
        <v/>
      </c>
      <c r="I46" s="72" t="str">
        <f>IF($C46="","",VLOOKUP($C46,女子ﾃﾞｰﾀ貼付ｼｰﾄ!$A$3:$W$201,18))</f>
        <v/>
      </c>
      <c r="J46" s="73" t="str">
        <f>IF($C46="","",VLOOKUP($C46,女子ﾃﾞｰﾀ貼付ｼｰﾄ!$A$3:$W$201,16))</f>
        <v/>
      </c>
      <c r="K46" s="80" t="str">
        <f>IF($C46="","",VLOOKUP($C46,女子ﾃﾞｰﾀ貼付ｼｰﾄ!$A$3:$W$201,12))</f>
        <v/>
      </c>
      <c r="L46" s="157" t="str">
        <f>IF($C46="","",VLOOKUP($C46,女子ﾃﾞｰﾀ貼付ｼｰﾄ!$A$3:$W$201,9))</f>
        <v/>
      </c>
      <c r="M46" s="45"/>
      <c r="N46" s="179"/>
      <c r="O46" s="179"/>
      <c r="P46" s="179"/>
      <c r="Q46" s="47"/>
      <c r="R46" s="46"/>
      <c r="S46" s="48"/>
      <c r="T46" s="46"/>
      <c r="U46" s="44"/>
      <c r="V46" s="63"/>
    </row>
    <row r="47" spans="1:22" s="39" customFormat="1" ht="24.95" customHeight="1">
      <c r="A47" s="58">
        <v>40</v>
      </c>
      <c r="B47" s="175"/>
      <c r="C47" s="43"/>
      <c r="D47" s="74" t="str">
        <f>IF($C47="","",VLOOKUP($C47,女子ﾃﾞｰﾀ貼付ｼｰﾄ!$A$3:$W$201,5))</f>
        <v/>
      </c>
      <c r="E47" s="78" t="str">
        <f>IF($C47="","",VLOOKUP($C47,女子ﾃﾞｰﾀ貼付ｼｰﾄ!$A$3:$W$201,2))</f>
        <v/>
      </c>
      <c r="F47" s="79" t="str">
        <f>IF($C47="","",VLOOKUP($C47,女子ﾃﾞｰﾀ貼付ｼｰﾄ!$A$3:$W$201,3))</f>
        <v/>
      </c>
      <c r="G47" s="74" t="s">
        <v>49</v>
      </c>
      <c r="H47" s="80" t="str">
        <f>IF($C47="","",VLOOKUP($C47,女子ﾃﾞｰﾀ貼付ｼｰﾄ!$A$3:$W$201,22))</f>
        <v/>
      </c>
      <c r="I47" s="72" t="str">
        <f>IF($C47="","",VLOOKUP($C47,女子ﾃﾞｰﾀ貼付ｼｰﾄ!$A$3:$W$201,18))</f>
        <v/>
      </c>
      <c r="J47" s="73" t="str">
        <f>IF($C47="","",VLOOKUP($C47,女子ﾃﾞｰﾀ貼付ｼｰﾄ!$A$3:$W$201,16))</f>
        <v/>
      </c>
      <c r="K47" s="80" t="str">
        <f>IF($C47="","",VLOOKUP($C47,女子ﾃﾞｰﾀ貼付ｼｰﾄ!$A$3:$W$201,12))</f>
        <v/>
      </c>
      <c r="L47" s="157" t="str">
        <f>IF($C47="","",VLOOKUP($C47,女子ﾃﾞｰﾀ貼付ｼｰﾄ!$A$3:$W$201,9))</f>
        <v/>
      </c>
      <c r="M47" s="45"/>
      <c r="N47" s="179"/>
      <c r="O47" s="179"/>
      <c r="P47" s="179"/>
      <c r="Q47" s="47"/>
      <c r="R47" s="46"/>
      <c r="S47" s="48"/>
      <c r="T47" s="46"/>
      <c r="U47" s="44"/>
      <c r="V47" s="63"/>
    </row>
    <row r="48" spans="1:22" ht="15" customHeight="1">
      <c r="A48" s="8"/>
      <c r="B48" s="8"/>
      <c r="C48" s="8"/>
      <c r="D48" s="8"/>
      <c r="E48" s="8"/>
      <c r="F48" s="8"/>
      <c r="G48" s="8"/>
      <c r="H48" s="170"/>
      <c r="I48" s="170"/>
      <c r="J48" s="170"/>
      <c r="K48" s="170"/>
      <c r="L48" s="8"/>
      <c r="M48" s="8"/>
      <c r="N48" s="8"/>
      <c r="O48" s="8"/>
      <c r="P48" s="8"/>
      <c r="Q48" s="8"/>
      <c r="R48" s="8"/>
      <c r="S48" s="8"/>
    </row>
    <row r="49" spans="1:18" s="9" customFormat="1" ht="14.25">
      <c r="A49" s="9" t="s">
        <v>19</v>
      </c>
      <c r="H49" s="9" t="s">
        <v>152</v>
      </c>
      <c r="K49" s="10"/>
      <c r="L49" s="139" t="s">
        <v>175</v>
      </c>
      <c r="M49" s="185">
        <v>2000</v>
      </c>
      <c r="N49" s="11"/>
      <c r="O49" s="54" t="s">
        <v>20</v>
      </c>
      <c r="P49" s="12"/>
      <c r="Q49" s="13">
        <f>N49*M49</f>
        <v>0</v>
      </c>
      <c r="R49" s="14"/>
    </row>
    <row r="50" spans="1:18" s="9" customFormat="1" ht="14.25">
      <c r="A50" s="9" t="s">
        <v>171</v>
      </c>
      <c r="D50" s="109"/>
      <c r="E50" s="109"/>
      <c r="L50" s="139"/>
      <c r="N50" s="15"/>
      <c r="O50" s="54"/>
      <c r="P50" s="16"/>
      <c r="R50" s="15"/>
    </row>
    <row r="51" spans="1:18" s="9" customFormat="1" ht="14.25">
      <c r="A51" s="9" t="s">
        <v>172</v>
      </c>
      <c r="D51" s="109"/>
      <c r="E51" s="109"/>
      <c r="I51" s="9" t="s">
        <v>153</v>
      </c>
      <c r="L51" s="139" t="s">
        <v>79</v>
      </c>
      <c r="M51" s="185">
        <v>1500</v>
      </c>
      <c r="N51" s="11"/>
      <c r="O51" s="54" t="s">
        <v>20</v>
      </c>
      <c r="P51" s="12"/>
      <c r="Q51" s="13">
        <f>N51*M51</f>
        <v>0</v>
      </c>
      <c r="R51" s="14"/>
    </row>
    <row r="52" spans="1:18" s="9" customFormat="1" ht="14.25">
      <c r="A52" s="162" t="s">
        <v>179</v>
      </c>
      <c r="B52" s="162"/>
      <c r="C52" s="162"/>
      <c r="D52" s="109"/>
      <c r="E52" s="109"/>
      <c r="I52" s="9" t="s">
        <v>154</v>
      </c>
      <c r="L52" s="139"/>
      <c r="N52" s="15"/>
      <c r="O52" s="54"/>
      <c r="P52" s="16"/>
      <c r="R52" s="15"/>
    </row>
    <row r="53" spans="1:18" s="9" customFormat="1" ht="14.25">
      <c r="A53" s="162" t="s">
        <v>180</v>
      </c>
      <c r="B53" s="162"/>
      <c r="C53" s="162"/>
      <c r="D53" s="109"/>
      <c r="E53" s="109"/>
      <c r="I53" s="91"/>
      <c r="J53" s="91"/>
      <c r="L53" s="139" t="s">
        <v>80</v>
      </c>
      <c r="M53" s="185">
        <v>1000</v>
      </c>
      <c r="N53" s="11"/>
      <c r="O53" s="54" t="s">
        <v>20</v>
      </c>
      <c r="P53" s="12"/>
      <c r="Q53" s="13">
        <f>N53*M53</f>
        <v>0</v>
      </c>
      <c r="R53" s="14"/>
    </row>
    <row r="54" spans="1:18" s="9" customFormat="1" ht="14.25">
      <c r="A54" s="162" t="s">
        <v>142</v>
      </c>
      <c r="B54" s="162"/>
      <c r="C54" s="162"/>
      <c r="D54" s="109"/>
      <c r="E54" s="148"/>
      <c r="H54" s="55"/>
      <c r="I54" s="11" t="s">
        <v>155</v>
      </c>
      <c r="J54" s="11" t="s">
        <v>156</v>
      </c>
      <c r="K54" s="158"/>
      <c r="L54" s="149"/>
      <c r="N54" s="15"/>
      <c r="O54" s="54"/>
      <c r="P54" s="18"/>
      <c r="R54" s="15"/>
    </row>
    <row r="55" spans="1:18" s="9" customFormat="1" ht="14.25">
      <c r="A55" s="162" t="s">
        <v>143</v>
      </c>
      <c r="B55" s="162"/>
      <c r="C55" s="162"/>
      <c r="D55" s="148"/>
      <c r="E55" s="151"/>
      <c r="F55" s="17"/>
      <c r="G55" s="17"/>
      <c r="I55" s="159" t="s">
        <v>161</v>
      </c>
      <c r="J55" s="160" t="s">
        <v>157</v>
      </c>
      <c r="K55" s="21"/>
      <c r="L55" s="152" t="s">
        <v>81</v>
      </c>
      <c r="M55" s="185">
        <v>3000</v>
      </c>
      <c r="N55" s="11"/>
      <c r="O55" s="54" t="s">
        <v>20</v>
      </c>
      <c r="P55" s="12"/>
      <c r="Q55" s="13">
        <f>N55*M55</f>
        <v>0</v>
      </c>
      <c r="R55" s="14"/>
    </row>
    <row r="56" spans="1:18" s="9" customFormat="1" ht="14.25">
      <c r="A56" s="162" t="s">
        <v>144</v>
      </c>
      <c r="B56" s="162" t="s">
        <v>145</v>
      </c>
      <c r="C56" s="162"/>
      <c r="D56" s="151"/>
      <c r="E56" s="109"/>
      <c r="F56" s="20"/>
      <c r="G56" s="20"/>
      <c r="I56" s="159" t="s">
        <v>162</v>
      </c>
      <c r="J56" s="160" t="s">
        <v>158</v>
      </c>
      <c r="K56" s="22"/>
      <c r="L56" s="152" t="s">
        <v>149</v>
      </c>
      <c r="O56" s="55"/>
      <c r="P56" s="18"/>
    </row>
    <row r="57" spans="1:18" s="9" customFormat="1" ht="14.25">
      <c r="A57" s="163"/>
      <c r="B57" s="163" t="s">
        <v>146</v>
      </c>
      <c r="C57" s="164" t="s">
        <v>147</v>
      </c>
      <c r="D57" s="109"/>
      <c r="E57" s="109"/>
      <c r="I57" s="159" t="s">
        <v>163</v>
      </c>
      <c r="J57" s="160" t="s">
        <v>159</v>
      </c>
      <c r="K57" s="21"/>
      <c r="L57" s="152" t="s">
        <v>82</v>
      </c>
      <c r="M57" s="185">
        <v>3000</v>
      </c>
      <c r="N57" s="23"/>
      <c r="O57" s="56" t="s">
        <v>20</v>
      </c>
      <c r="P57" s="12"/>
      <c r="Q57" s="13">
        <f>N57*M57</f>
        <v>0</v>
      </c>
    </row>
    <row r="58" spans="1:18" s="9" customFormat="1" ht="14.25">
      <c r="A58" s="163"/>
      <c r="B58" s="165"/>
      <c r="C58" s="165" t="s">
        <v>148</v>
      </c>
      <c r="D58" s="109"/>
      <c r="E58" s="109"/>
      <c r="I58" s="159" t="s">
        <v>164</v>
      </c>
      <c r="J58" s="160" t="s">
        <v>160</v>
      </c>
      <c r="K58" s="161"/>
      <c r="L58" s="24"/>
    </row>
    <row r="59" spans="1:18" s="9" customFormat="1" ht="14.25">
      <c r="A59" s="109"/>
      <c r="B59" s="154"/>
      <c r="C59" s="154"/>
      <c r="D59" s="154"/>
      <c r="E59" s="154"/>
      <c r="K59" s="24"/>
      <c r="L59" s="24"/>
      <c r="M59" s="26"/>
      <c r="N59" s="26"/>
      <c r="O59" s="26"/>
      <c r="P59" s="27" t="s">
        <v>26</v>
      </c>
      <c r="Q59" s="28">
        <f>Q49+Q51+Q53+Q55+Q57</f>
        <v>0</v>
      </c>
      <c r="R59" s="25"/>
    </row>
    <row r="60" spans="1:18" s="25" customFormat="1">
      <c r="K60" s="26"/>
      <c r="L60" s="26"/>
      <c r="M60" s="9"/>
      <c r="N60" s="9"/>
      <c r="O60" s="9"/>
      <c r="P60" s="9"/>
      <c r="Q60" s="9"/>
    </row>
    <row r="61" spans="1:18" s="25" customFormat="1" ht="14.25">
      <c r="C61" s="29"/>
      <c r="D61" s="29"/>
      <c r="E61" s="29"/>
      <c r="F61" s="29"/>
      <c r="G61" s="29"/>
      <c r="H61" s="29"/>
      <c r="I61" s="29"/>
      <c r="J61" s="29"/>
      <c r="K61" s="9"/>
      <c r="L61" s="9"/>
      <c r="M61" s="29" t="s">
        <v>28</v>
      </c>
      <c r="P61" s="19"/>
      <c r="Q61" s="15"/>
    </row>
    <row r="62" spans="1:18" s="25" customFormat="1" ht="12.75" customHeight="1">
      <c r="B62" s="29" t="s">
        <v>27</v>
      </c>
      <c r="J62" s="29"/>
      <c r="K62" s="9"/>
      <c r="L62" s="9"/>
      <c r="M62" s="31" t="s">
        <v>29</v>
      </c>
      <c r="N62" s="243"/>
      <c r="O62" s="243"/>
      <c r="P62" s="243"/>
      <c r="Q62" s="243"/>
    </row>
    <row r="63" spans="1:18" s="25" customFormat="1" ht="15" customHeight="1">
      <c r="B63" s="30"/>
      <c r="C63" s="30"/>
      <c r="D63" s="30"/>
      <c r="E63" s="30"/>
      <c r="F63" s="30"/>
      <c r="G63" s="30"/>
      <c r="H63" s="30"/>
      <c r="I63" s="30"/>
      <c r="J63" s="29"/>
      <c r="K63" s="29"/>
      <c r="L63" s="29"/>
      <c r="M63" s="34" t="s">
        <v>30</v>
      </c>
      <c r="N63" s="244"/>
      <c r="O63" s="244"/>
      <c r="P63" s="244"/>
      <c r="Q63" s="244"/>
      <c r="R63" s="30" t="s">
        <v>31</v>
      </c>
    </row>
    <row r="64" spans="1:18" s="25" customFormat="1" ht="15" customHeight="1">
      <c r="B64" s="32"/>
      <c r="C64" s="32"/>
      <c r="D64" s="29"/>
      <c r="E64" s="29"/>
      <c r="F64" s="29"/>
      <c r="G64" s="29"/>
      <c r="H64" s="29"/>
      <c r="I64" s="29"/>
      <c r="J64" s="33"/>
      <c r="K64" s="33"/>
      <c r="L64" s="33"/>
    </row>
    <row r="65" spans="2:18" s="25" customFormat="1" ht="15" customHeight="1">
      <c r="B65" s="35" t="s">
        <v>32</v>
      </c>
      <c r="C65" s="36" t="s">
        <v>33</v>
      </c>
      <c r="D65" s="245"/>
      <c r="E65" s="245"/>
      <c r="F65" s="172"/>
      <c r="G65" s="172"/>
      <c r="H65" s="29"/>
      <c r="I65" s="29"/>
      <c r="J65" s="33"/>
      <c r="K65" s="33"/>
      <c r="L65" s="33"/>
      <c r="M65" s="29" t="s">
        <v>34</v>
      </c>
    </row>
    <row r="66" spans="2:18" s="25" customFormat="1" ht="15" customHeight="1">
      <c r="B66" s="37"/>
      <c r="C66" s="37"/>
      <c r="D66" s="246"/>
      <c r="E66" s="246"/>
      <c r="F66" s="246"/>
      <c r="G66" s="246"/>
      <c r="H66" s="246"/>
      <c r="I66" s="246"/>
      <c r="J66" s="33"/>
      <c r="K66" s="33"/>
      <c r="L66" s="33"/>
      <c r="M66" s="1"/>
      <c r="N66" s="1"/>
      <c r="O66" s="1"/>
      <c r="P66" s="1"/>
      <c r="Q66" s="1"/>
      <c r="R66" s="1"/>
    </row>
    <row r="67" spans="2:18" ht="15" customHeight="1">
      <c r="B67" s="37" t="s">
        <v>35</v>
      </c>
      <c r="C67" s="37"/>
      <c r="D67" s="235"/>
      <c r="E67" s="235"/>
      <c r="F67" s="235"/>
      <c r="G67" s="235"/>
      <c r="H67" s="235"/>
      <c r="I67" s="235"/>
      <c r="M67" s="37"/>
      <c r="N67" s="38"/>
      <c r="O67" s="38"/>
      <c r="P67" s="37"/>
      <c r="Q67" s="30"/>
      <c r="R67" s="30" t="s">
        <v>37</v>
      </c>
    </row>
    <row r="68" spans="2:18" ht="15" customHeight="1">
      <c r="B68" s="37" t="s">
        <v>36</v>
      </c>
      <c r="C68" s="37"/>
      <c r="D68" s="235"/>
      <c r="E68" s="235"/>
      <c r="F68" s="235"/>
      <c r="G68" s="235"/>
      <c r="H68" s="235"/>
      <c r="I68" s="235"/>
    </row>
    <row r="69" spans="2:18" ht="15" customHeight="1"/>
  </sheetData>
  <mergeCells count="22">
    <mergeCell ref="D68:I68"/>
    <mergeCell ref="H6:H7"/>
    <mergeCell ref="J6:J7"/>
    <mergeCell ref="L6:L7"/>
    <mergeCell ref="M6:P6"/>
    <mergeCell ref="N62:Q62"/>
    <mergeCell ref="N63:Q63"/>
    <mergeCell ref="D65:E65"/>
    <mergeCell ref="D66:I66"/>
    <mergeCell ref="D67:I67"/>
    <mergeCell ref="Q6:U6"/>
    <mergeCell ref="V6:V7"/>
    <mergeCell ref="U1:V1"/>
    <mergeCell ref="F2:M2"/>
    <mergeCell ref="P2:R2"/>
    <mergeCell ref="F4:M4"/>
    <mergeCell ref="G6:G7"/>
    <mergeCell ref="A6:A7"/>
    <mergeCell ref="B6:C6"/>
    <mergeCell ref="D6:D7"/>
    <mergeCell ref="E6:E7"/>
    <mergeCell ref="F6:F7"/>
  </mergeCells>
  <phoneticPr fontId="2"/>
  <dataValidations count="2">
    <dataValidation type="list" allowBlank="1" showInputMessage="1" showErrorMessage="1" sqref="V8:V47" xr:uid="{00000000-0002-0000-0400-000000000000}">
      <formula1>"ﾊﾝﾏｰ左投,規格外,陸協推薦"</formula1>
    </dataValidation>
    <dataValidation type="list" allowBlank="1" showInputMessage="1" showErrorMessage="1" sqref="M8:M47" xr:uid="{00000000-0002-0000-0400-000001000000}">
      <formula1>"100m,200m,400m,800m,1500m,5000m,10000m,100mH,400mH,3000mSC,5000mW,400mR,1600mR,走高跳,棒高跳,走幅跳,三段跳,砲丸投,円盤投,ハンマー投,やり投,七種競技"</formula1>
    </dataValidation>
  </dataValidations>
  <printOptions horizontalCentered="1"/>
  <pageMargins left="0.2" right="0.2" top="0.35433070866141736" bottom="0.19685039370078741" header="0.19685039370078741" footer="0.22"/>
  <pageSetup paperSize="9" scale="65" fitToWidth="0" orientation="landscape"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各団体(個人）申込書記入例(必読)</vt:lpstr>
      <vt:lpstr>男子ﾃﾞｰﾀ貼付ｼｰﾄ</vt:lpstr>
      <vt:lpstr>【様式1-1】男子団体（個人）申込書 </vt:lpstr>
      <vt:lpstr>女子ﾃﾞｰﾀ貼付ｼｰﾄ</vt:lpstr>
      <vt:lpstr>【様式1-2】女子団体（個人）申込書 </vt:lpstr>
      <vt:lpstr>'【様式1-1】男子団体（個人）申込書 '!Print_Area</vt:lpstr>
      <vt:lpstr>'【様式1-2】女子団体（個人）申込書 '!Print_Area</vt:lpstr>
      <vt:lpstr>'各団体(個人）申込書記入例(必読)'!Print_Area</vt:lpstr>
      <vt:lpstr>女子ﾃﾞｰﾀ貼付ｼｰﾄ!Print_Area</vt:lpstr>
      <vt:lpstr>男子ﾃﾞｰﾀ貼付ｼｰﾄ!Print_Area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fsadmin</dc:creator>
  <cp:lastModifiedBy>ONO</cp:lastModifiedBy>
  <cp:lastPrinted>2021-06-16T06:02:04Z</cp:lastPrinted>
  <dcterms:created xsi:type="dcterms:W3CDTF">2018-05-07T07:28:18Z</dcterms:created>
  <dcterms:modified xsi:type="dcterms:W3CDTF">2022-06-10T09:17:49Z</dcterms:modified>
</cp:coreProperties>
</file>